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otorecono\cuentasprovinciales\Producto Bruto Geográfico\PBG Serie Historica\VERSION FINAL\Vínculos de Metdología XLS\"/>
    </mc:Choice>
  </mc:AlternateContent>
  <bookViews>
    <workbookView xWindow="0" yWindow="0" windowWidth="28800" windowHeight="12990"/>
  </bookViews>
  <sheets>
    <sheet name="INDICE" sheetId="12" r:id="rId1"/>
    <sheet name="Cuadro 1" sheetId="1" r:id="rId2"/>
    <sheet name="Cuadro 2" sheetId="2" r:id="rId3"/>
    <sheet name="Cuadro 3" sheetId="3" r:id="rId4"/>
    <sheet name="Cuadro 4" sheetId="4" r:id="rId5"/>
    <sheet name="Cuadro 5" sheetId="5" r:id="rId6"/>
    <sheet name="Cuadro 6" sheetId="6" r:id="rId7"/>
    <sheet name="Cuadro 7" sheetId="7" r:id="rId8"/>
    <sheet name="Cuadro 8" sheetId="8" r:id="rId9"/>
    <sheet name="Cuadro 9" sheetId="9" r:id="rId10"/>
    <sheet name="Cuadro 10" sheetId="10" r:id="rId11"/>
    <sheet name="Cuadro 11" sheetId="11" r:id="rId12"/>
    <sheet name="Cuadro 12" sheetId="13" r:id="rId13"/>
    <sheet name="Cuadro 13" sheetId="14" r:id="rId14"/>
    <sheet name="Cuadro 14" sheetId="15" r:id="rId15"/>
    <sheet name="Cuadro 15" sheetId="16" r:id="rId16"/>
    <sheet name="Cuadro 16" sheetId="17" r:id="rId17"/>
    <sheet name="Cuadro 17" sheetId="18" r:id="rId18"/>
    <sheet name="Cuadro 18" sheetId="19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8" l="1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B11" i="15" l="1"/>
  <c r="B28" i="15"/>
  <c r="B22" i="15"/>
  <c r="B20" i="15"/>
  <c r="B19" i="15"/>
  <c r="B16" i="15"/>
  <c r="B13" i="15"/>
  <c r="B7" i="15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11" i="13"/>
  <c r="B10" i="13"/>
  <c r="B9" i="13"/>
  <c r="B8" i="13"/>
  <c r="B7" i="13"/>
  <c r="B25" i="15" l="1"/>
  <c r="B27" i="15"/>
  <c r="B17" i="15"/>
  <c r="B18" i="15"/>
  <c r="B23" i="15"/>
  <c r="B8" i="15"/>
  <c r="B9" i="15"/>
  <c r="B24" i="15"/>
  <c r="B14" i="15"/>
  <c r="B15" i="15"/>
  <c r="B12" i="15"/>
  <c r="B10" i="15"/>
  <c r="B21" i="15"/>
  <c r="B26" i="15"/>
  <c r="T24" i="6" l="1"/>
  <c r="T23" i="6"/>
</calcChain>
</file>

<file path=xl/sharedStrings.xml><?xml version="1.0" encoding="utf-8"?>
<sst xmlns="http://schemas.openxmlformats.org/spreadsheetml/2006/main" count="415" uniqueCount="79">
  <si>
    <t>PRODUCTO BRUTO INTERNO POR GRANDES SECTORES ECONOMICOS</t>
  </si>
  <si>
    <t>(en millones de m$n, según el valor agregado por los factores)</t>
  </si>
  <si>
    <t>PROVINCIA DE BUENOS AIRES</t>
  </si>
  <si>
    <t>Años</t>
  </si>
  <si>
    <t>Total</t>
  </si>
  <si>
    <t>Agricultura</t>
  </si>
  <si>
    <t>Ganadería</t>
  </si>
  <si>
    <t>Pesca</t>
  </si>
  <si>
    <t>Minería</t>
  </si>
  <si>
    <t>Industria manufacturera</t>
  </si>
  <si>
    <t>Construcciones</t>
  </si>
  <si>
    <t>Comercio</t>
  </si>
  <si>
    <t>Transportes</t>
  </si>
  <si>
    <t>Comun. Y otros Servicios Públicos</t>
  </si>
  <si>
    <t>Vivienda y Finanzas</t>
  </si>
  <si>
    <t>Servicios Personales</t>
  </si>
  <si>
    <t>Servicios del Gobierno</t>
  </si>
  <si>
    <t>1955*</t>
  </si>
  <si>
    <t>1956*</t>
  </si>
  <si>
    <t>NACIÓN</t>
  </si>
  <si>
    <t>Ingreso Bruto Provincial</t>
  </si>
  <si>
    <t>En millones de m$n</t>
  </si>
  <si>
    <t>Ingreso Bruto Nacional</t>
  </si>
  <si>
    <t>Relacion % Provincia /Nación</t>
  </si>
  <si>
    <t>Cifras Absolutas de Provincia y Nación y su relación porcentual</t>
  </si>
  <si>
    <t>(Porcentaje de cada sector sobre el total)</t>
  </si>
  <si>
    <t>1940</t>
  </si>
  <si>
    <t>1945</t>
  </si>
  <si>
    <t>1950</t>
  </si>
  <si>
    <t>NACION</t>
  </si>
  <si>
    <t>Números Índices (Año 1950 = 100)</t>
  </si>
  <si>
    <t>PRODUCTO BRUTO INTERNO POR GRANDES SECTORES ECONOMICOS, POR HABITANTE</t>
  </si>
  <si>
    <t xml:space="preserve">PRODUCTO BRUTO INTERNO POR GRANDES SECTORES ECONOMICOS
(en millones de m$n, según el valor agregado por los factores)
PROVINCIA DE BUENOS AIRES
</t>
  </si>
  <si>
    <t xml:space="preserve">PRODUCTO BRUTO INTERNO POR GRANDES SECTORES ECONOMICOS
(en millones de m$n, según el valor agregado por los factores)
NACIÓN
</t>
  </si>
  <si>
    <t xml:space="preserve">PRODUCTO BRUTO INTERNO POR GRANDES SECTORES ECONOMICOS
Cifras Absolutas de Provincia y Nación y su relación porcentual
</t>
  </si>
  <si>
    <t>Ingreso por habitante (en m$n.)</t>
  </si>
  <si>
    <t>PRODUCTO BRUTO INTERNO POR GRANDES SECTORES ECONOMICOS
(Porcentaje de cada sector sobre el total)
PROVINCIA DE BUENOS AIRES</t>
  </si>
  <si>
    <t xml:space="preserve">PRODUCTO BRUTO INTERNO POR GRANDES SECTORES ECONOMICOS    
(Porcentaje de cada sector sobre el total)    
NACION
</t>
  </si>
  <si>
    <t xml:space="preserve">PRODUCTO BRUTO INTERNO POR GRANDES SECTORES ECONOMICOS
Números Índices (Año 1950 = 100)
PROVINCIA DE BUENOS AIRES  
</t>
  </si>
  <si>
    <t xml:space="preserve">PRODUCTO BRUTO INTERNO POR GRANDES SECTORES ECONOMICOS
Números Índices (Año 1950 = 100)
NACION
</t>
  </si>
  <si>
    <t xml:space="preserve">PRODUCTO BRUTO INTERNO POR GRANDES SECTORES ECONOMICOS
Ingreso por habitante (en m$n.)
PROVINCIA DE BUENOS AIRES
</t>
  </si>
  <si>
    <t xml:space="preserve">PRODUCTO BRUTO INTERNO POR GRANDES SECTORES ECONOMICOS
Ingreso por habitante (en m$n.)
NACION
</t>
  </si>
  <si>
    <t xml:space="preserve">PRODUCTO BRUTO INTERNO POR GRANDES SECTORES ECONOMICOS, POR HABITANTE
Números Índices (Año 1950 = 100)
PROVINCIA DE BUENOS AIRES
</t>
  </si>
  <si>
    <t xml:space="preserve">PRODUCTO BRUTO INTERNO POR GRANDES SECTORES ECONOMICOS, POR HABITANTE
Números Índices (Año 1950 = 100)
NACION
</t>
  </si>
  <si>
    <t>MINISTERIO DE HACIENDA, ECONOMIA Y PREVISION</t>
  </si>
  <si>
    <t>PRODUCTO BRUTO INTERNO 1935-1954</t>
  </si>
  <si>
    <t>SUBSECRETARIA DE ECONOMIA</t>
  </si>
  <si>
    <t>DIRECCION GENERAL DE ESTADISTICA E INVESTIGACIONES</t>
  </si>
  <si>
    <t>Cuadro 1 - PRODUCTO BRUTO INTERNO POR GRANDES SECTORES ECONOMICOS</t>
  </si>
  <si>
    <t>Cuadro 1</t>
  </si>
  <si>
    <t>Cuadro 2 -PRODUCTO BRUTO INTERNO POR GRANDES SECTORES ECONOMICOS</t>
  </si>
  <si>
    <t xml:space="preserve"> 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</si>
  <si>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</si>
  <si>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</si>
  <si>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</si>
  <si>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</si>
  <si>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</si>
  <si>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</si>
  <si>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</si>
  <si>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</si>
  <si>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</si>
  <si>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r>
      <t>1</t>
    </r>
    <r>
      <rPr>
        <sz val="11"/>
        <color rgb="FF464646"/>
        <rFont val="Calibri"/>
        <family val="2"/>
        <scheme val="minor"/>
      </rPr>
      <t>9</t>
    </r>
    <r>
      <rPr>
        <sz val="11"/>
        <color rgb="FF262626"/>
        <rFont val="Calibri"/>
        <family val="2"/>
        <scheme val="minor"/>
      </rPr>
      <t>4</t>
    </r>
    <r>
      <rPr>
        <sz val="11"/>
        <color rgb="FF363636"/>
        <rFont val="Calibri"/>
        <family val="2"/>
        <scheme val="minor"/>
      </rPr>
      <t>0</t>
    </r>
  </si>
  <si>
    <r>
      <t>1</t>
    </r>
    <r>
      <rPr>
        <sz val="11"/>
        <color rgb="FF464646"/>
        <rFont val="Calibri"/>
        <family val="2"/>
        <scheme val="minor"/>
      </rPr>
      <t>9</t>
    </r>
    <r>
      <rPr>
        <sz val="11"/>
        <color rgb="FF262626"/>
        <rFont val="Calibri"/>
        <family val="2"/>
        <scheme val="minor"/>
      </rPr>
      <t>4</t>
    </r>
    <r>
      <rPr>
        <sz val="11"/>
        <color rgb="FF464646"/>
        <rFont val="Calibri"/>
        <family val="2"/>
        <scheme val="minor"/>
      </rPr>
      <t>5</t>
    </r>
  </si>
  <si>
    <r>
      <t>1</t>
    </r>
    <r>
      <rPr>
        <sz val="11"/>
        <color rgb="FF363636"/>
        <rFont val="Calibri"/>
        <family val="2"/>
        <scheme val="minor"/>
      </rPr>
      <t>95</t>
    </r>
    <r>
      <rPr>
        <sz val="11"/>
        <color rgb="FF262626"/>
        <rFont val="Calibri"/>
        <family val="2"/>
        <scheme val="minor"/>
      </rPr>
      <t>0</t>
    </r>
  </si>
  <si>
    <t>Población a Enero de cada año (*)</t>
  </si>
  <si>
    <t>(*) en miles de habitantes</t>
  </si>
  <si>
    <t xml:space="preserve">Población al 1º de Enero de cada año. </t>
  </si>
  <si>
    <t xml:space="preserve">VOLUMEN FISICO DE LA PRODUCCION SEGÚN REMUNERACION DE LOS FACTORES </t>
  </si>
  <si>
    <t>A precios de 1950</t>
  </si>
  <si>
    <t>(En millones de m$n)</t>
  </si>
  <si>
    <t>Transportes y Comunicaciones</t>
  </si>
  <si>
    <t>Otros Servicios Públicos</t>
  </si>
  <si>
    <t>Porcentaje de cada sector sobre el total</t>
  </si>
  <si>
    <t xml:space="preserve">NACION </t>
  </si>
  <si>
    <t>Servicios en General</t>
  </si>
  <si>
    <t>Numeros Indices (Año 1950 = 100)</t>
  </si>
  <si>
    <t xml:space="preserve">VOLUMEN FISICO DE LA PRODUCCION SEGÚN REMUNERACION DE LOS FACTORES, POR HABITANTE </t>
  </si>
  <si>
    <t>(En  m$n)</t>
  </si>
  <si>
    <t>VOLUMEN FISICO DE LA PRODUCCION SEGÚN REMUNERACION DE LOS FACTORES ,POR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</si>
</sst>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"/>
    <numFmt numFmtId="167" formatCode="0.0%"/>
    <numFmt numFmtId="168" formatCode="#,##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64646"/>
      <name val="Calibri"/>
      <family val="2"/>
      <scheme val="minor"/>
    </font>
    <font>
      <sz val="10"/>
      <color rgb="FF262626"/>
      <name val="Calibri"/>
      <family val="2"/>
      <scheme val="minor"/>
    </font>
    <font>
      <sz val="10"/>
      <color rgb="FF363636"/>
      <name val="Calibri"/>
      <family val="2"/>
      <scheme val="minor"/>
    </font>
    <font>
      <sz val="8"/>
      <color rgb="FF363636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262626"/>
      <name val="Calibri"/>
      <family val="2"/>
      <scheme val="minor"/>
    </font>
    <font>
      <sz val="9"/>
      <color rgb="FF363636"/>
      <name val="Calibri"/>
      <family val="2"/>
      <scheme val="minor"/>
    </font>
    <font>
      <sz val="8"/>
      <color rgb="FF464646"/>
      <name val="Calibri"/>
      <family val="2"/>
      <scheme val="minor"/>
    </font>
    <font>
      <sz val="8"/>
      <color rgb="FF5E5E5E"/>
      <name val="Calibri"/>
      <family val="2"/>
      <scheme val="minor"/>
    </font>
    <font>
      <sz val="9"/>
      <color rgb="FF464646"/>
      <name val="Calibri"/>
      <family val="2"/>
      <scheme val="minor"/>
    </font>
    <font>
      <sz val="8"/>
      <color rgb="FF262626"/>
      <name val="Calibri"/>
      <family val="2"/>
      <scheme val="minor"/>
    </font>
    <font>
      <i/>
      <sz val="9"/>
      <color rgb="FF26262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1D35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262626"/>
      <name val="Calibri"/>
      <family val="2"/>
      <scheme val="minor"/>
    </font>
    <font>
      <sz val="11"/>
      <color rgb="FF363636"/>
      <name val="Calibri"/>
      <family val="2"/>
      <scheme val="minor"/>
    </font>
    <font>
      <sz val="11"/>
      <color rgb="FF464646"/>
      <name val="Calibri"/>
      <family val="2"/>
      <scheme val="minor"/>
    </font>
    <font>
      <b/>
      <sz val="11"/>
      <color rgb="FF00AEC3"/>
      <name val="Calibri"/>
      <family val="2"/>
      <scheme val="minor"/>
    </font>
    <font>
      <sz val="11"/>
      <color rgb="FF00AEC3"/>
      <name val="Calibri"/>
      <family val="2"/>
      <scheme val="minor"/>
    </font>
    <font>
      <i/>
      <sz val="20"/>
      <color rgb="FF00AEC3"/>
      <name val="Calibri"/>
      <family val="2"/>
      <scheme val="minor"/>
    </font>
    <font>
      <b/>
      <sz val="12"/>
      <color rgb="FF00AEC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01">
    <xf numFmtId="0" fontId="0" fillId="0" borderId="0" xfId="0"/>
    <xf numFmtId="0" fontId="0" fillId="2" borderId="0" xfId="0" applyFill="1" applyBorder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164" fontId="2" fillId="2" borderId="0" xfId="0" applyNumberFormat="1" applyFont="1" applyFill="1" applyBorder="1"/>
    <xf numFmtId="0" fontId="4" fillId="2" borderId="0" xfId="0" applyFont="1" applyFill="1" applyBorder="1" applyAlignment="1">
      <alignment horizontal="right" vertical="top"/>
    </xf>
    <xf numFmtId="164" fontId="5" fillId="2" borderId="0" xfId="1" applyNumberFormat="1" applyFont="1" applyFill="1" applyBorder="1" applyAlignment="1">
      <alignment vertical="top"/>
    </xf>
    <xf numFmtId="165" fontId="0" fillId="2" borderId="0" xfId="0" applyNumberFormat="1" applyFill="1" applyBorder="1"/>
    <xf numFmtId="0" fontId="7" fillId="2" borderId="0" xfId="0" applyFont="1" applyFill="1" applyBorder="1" applyAlignment="1">
      <alignment horizontal="right" vertical="top"/>
    </xf>
    <xf numFmtId="0" fontId="6" fillId="2" borderId="0" xfId="0" applyFont="1" applyFill="1" applyBorder="1" applyAlignment="1">
      <alignment horizontal="right" vertical="top"/>
    </xf>
    <xf numFmtId="0" fontId="7" fillId="2" borderId="0" xfId="0" applyFont="1" applyFill="1" applyBorder="1" applyAlignment="1">
      <alignment horizontal="right" vertical="top" wrapText="1"/>
    </xf>
    <xf numFmtId="164" fontId="6" fillId="2" borderId="0" xfId="1" applyNumberFormat="1" applyFont="1" applyFill="1" applyBorder="1" applyAlignment="1">
      <alignment vertical="top"/>
    </xf>
    <xf numFmtId="0" fontId="6" fillId="2" borderId="0" xfId="0" applyFont="1" applyFill="1" applyBorder="1" applyAlignment="1">
      <alignment horizontal="right" vertical="top" wrapText="1"/>
    </xf>
    <xf numFmtId="0" fontId="8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top"/>
    </xf>
    <xf numFmtId="0" fontId="14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top"/>
    </xf>
    <xf numFmtId="0" fontId="15" fillId="2" borderId="0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top" wrapText="1"/>
    </xf>
    <xf numFmtId="0" fontId="11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3" fontId="8" fillId="2" borderId="0" xfId="0" applyNumberFormat="1" applyFont="1" applyFill="1" applyBorder="1" applyAlignment="1">
      <alignment vertical="top" wrapText="1"/>
    </xf>
    <xf numFmtId="0" fontId="0" fillId="2" borderId="0" xfId="0" applyFill="1"/>
    <xf numFmtId="164" fontId="0" fillId="2" borderId="0" xfId="1" applyNumberFormat="1" applyFont="1" applyFill="1" applyAlignment="1">
      <alignment horizontal="left"/>
    </xf>
    <xf numFmtId="164" fontId="0" fillId="2" borderId="0" xfId="1" applyNumberFormat="1" applyFont="1" applyFill="1" applyAlignment="1">
      <alignment horizontal="right"/>
    </xf>
    <xf numFmtId="3" fontId="4" fillId="2" borderId="0" xfId="0" applyNumberFormat="1" applyFont="1" applyFill="1" applyBorder="1" applyAlignment="1">
      <alignment horizontal="right" vertical="top"/>
    </xf>
    <xf numFmtId="3" fontId="7" fillId="2" borderId="0" xfId="0" applyNumberFormat="1" applyFont="1" applyFill="1" applyBorder="1" applyAlignment="1">
      <alignment horizontal="right" vertical="top"/>
    </xf>
    <xf numFmtId="3" fontId="6" fillId="2" borderId="0" xfId="0" applyNumberFormat="1" applyFont="1" applyFill="1" applyBorder="1" applyAlignment="1">
      <alignment horizontal="right" vertical="top"/>
    </xf>
    <xf numFmtId="3" fontId="7" fillId="2" borderId="0" xfId="0" applyNumberFormat="1" applyFont="1" applyFill="1" applyBorder="1" applyAlignment="1">
      <alignment horizontal="right" vertical="top" wrapText="1"/>
    </xf>
    <xf numFmtId="3" fontId="6" fillId="2" borderId="0" xfId="0" applyNumberFormat="1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165" fontId="0" fillId="2" borderId="0" xfId="0" applyNumberFormat="1" applyFill="1"/>
    <xf numFmtId="3" fontId="0" fillId="2" borderId="0" xfId="0" applyNumberFormat="1" applyFill="1"/>
    <xf numFmtId="9" fontId="0" fillId="2" borderId="0" xfId="2" applyFont="1" applyFill="1"/>
    <xf numFmtId="0" fontId="18" fillId="2" borderId="0" xfId="0" applyFont="1" applyFill="1"/>
    <xf numFmtId="3" fontId="19" fillId="2" borderId="0" xfId="0" applyNumberFormat="1" applyFont="1" applyFill="1"/>
    <xf numFmtId="9" fontId="18" fillId="2" borderId="0" xfId="2" applyFont="1" applyFill="1"/>
    <xf numFmtId="167" fontId="0" fillId="2" borderId="0" xfId="2" applyNumberFormat="1" applyFont="1" applyFill="1"/>
    <xf numFmtId="0" fontId="0" fillId="2" borderId="0" xfId="0" applyFill="1" applyAlignment="1">
      <alignment horizontal="left" vertical="center"/>
    </xf>
    <xf numFmtId="164" fontId="0" fillId="2" borderId="2" xfId="1" applyNumberFormat="1" applyFont="1" applyFill="1" applyBorder="1" applyAlignment="1">
      <alignment horizontal="left"/>
    </xf>
    <xf numFmtId="164" fontId="0" fillId="2" borderId="2" xfId="1" applyNumberFormat="1" applyFont="1" applyFill="1" applyBorder="1" applyAlignment="1">
      <alignment horizontal="right"/>
    </xf>
    <xf numFmtId="164" fontId="0" fillId="2" borderId="0" xfId="1" applyNumberFormat="1" applyFont="1" applyFill="1" applyBorder="1" applyAlignment="1">
      <alignment horizontal="left"/>
    </xf>
    <xf numFmtId="164" fontId="0" fillId="2" borderId="0" xfId="1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left" vertical="center"/>
    </xf>
    <xf numFmtId="0" fontId="20" fillId="2" borderId="1" xfId="3" applyFill="1" applyBorder="1" applyAlignment="1">
      <alignment horizontal="left" vertical="center" wrapText="1"/>
    </xf>
    <xf numFmtId="0" fontId="20" fillId="2" borderId="1" xfId="3" applyFill="1" applyBorder="1" applyAlignment="1">
      <alignment wrapText="1"/>
    </xf>
    <xf numFmtId="0" fontId="20" fillId="2" borderId="1" xfId="3" applyFill="1" applyBorder="1" applyAlignment="1">
      <alignment vertical="center" wrapText="1"/>
    </xf>
    <xf numFmtId="0" fontId="22" fillId="2" borderId="0" xfId="0" applyFont="1" applyFill="1"/>
    <xf numFmtId="0" fontId="23" fillId="2" borderId="0" xfId="0" applyFont="1" applyFill="1" applyBorder="1"/>
    <xf numFmtId="0" fontId="24" fillId="2" borderId="0" xfId="0" applyFont="1" applyFill="1" applyBorder="1"/>
    <xf numFmtId="0" fontId="17" fillId="2" borderId="0" xfId="0" applyFont="1" applyFill="1" applyBorder="1" applyAlignment="1">
      <alignment horizontal="right" vertical="top"/>
    </xf>
    <xf numFmtId="168" fontId="25" fillId="2" borderId="0" xfId="1" applyNumberFormat="1" applyFont="1" applyFill="1" applyBorder="1" applyAlignment="1">
      <alignment vertical="top"/>
    </xf>
    <xf numFmtId="0" fontId="26" fillId="2" borderId="0" xfId="0" applyFont="1" applyFill="1" applyBorder="1" applyAlignment="1">
      <alignment horizontal="right" vertical="top"/>
    </xf>
    <xf numFmtId="0" fontId="25" fillId="2" borderId="0" xfId="0" applyFont="1" applyFill="1" applyBorder="1" applyAlignment="1">
      <alignment horizontal="right" vertical="top"/>
    </xf>
    <xf numFmtId="0" fontId="26" fillId="2" borderId="0" xfId="0" applyFont="1" applyFill="1" applyBorder="1" applyAlignment="1">
      <alignment horizontal="right" vertical="top" wrapText="1"/>
    </xf>
    <xf numFmtId="0" fontId="25" fillId="2" borderId="0" xfId="0" applyFont="1" applyFill="1" applyBorder="1" applyAlignment="1">
      <alignment horizontal="right" vertical="top" wrapText="1"/>
    </xf>
    <xf numFmtId="0" fontId="26" fillId="2" borderId="2" xfId="0" applyFont="1" applyFill="1" applyBorder="1" applyAlignment="1">
      <alignment horizontal="right" vertical="top"/>
    </xf>
    <xf numFmtId="168" fontId="25" fillId="2" borderId="2" xfId="1" applyNumberFormat="1" applyFont="1" applyFill="1" applyBorder="1" applyAlignment="1">
      <alignment vertical="top"/>
    </xf>
    <xf numFmtId="165" fontId="27" fillId="2" borderId="0" xfId="1" applyNumberFormat="1" applyFont="1" applyFill="1" applyBorder="1" applyAlignment="1">
      <alignment vertical="top"/>
    </xf>
    <xf numFmtId="165" fontId="27" fillId="2" borderId="2" xfId="1" applyNumberFormat="1" applyFont="1" applyFill="1" applyBorder="1" applyAlignment="1">
      <alignment vertical="top"/>
    </xf>
    <xf numFmtId="3" fontId="17" fillId="2" borderId="0" xfId="0" applyNumberFormat="1" applyFont="1" applyFill="1" applyBorder="1" applyAlignment="1">
      <alignment horizontal="right" vertical="top"/>
    </xf>
    <xf numFmtId="3" fontId="27" fillId="2" borderId="0" xfId="1" applyNumberFormat="1" applyFont="1" applyFill="1" applyBorder="1" applyAlignment="1">
      <alignment vertical="top"/>
    </xf>
    <xf numFmtId="3" fontId="25" fillId="2" borderId="0" xfId="1" applyNumberFormat="1" applyFont="1" applyFill="1" applyBorder="1" applyAlignment="1">
      <alignment horizontal="center" vertical="center"/>
    </xf>
    <xf numFmtId="3" fontId="27" fillId="2" borderId="0" xfId="1" applyNumberFormat="1" applyFont="1" applyFill="1" applyBorder="1" applyAlignment="1">
      <alignment horizontal="center" vertical="center"/>
    </xf>
    <xf numFmtId="3" fontId="26" fillId="2" borderId="0" xfId="1" applyNumberFormat="1" applyFont="1" applyFill="1" applyBorder="1" applyAlignment="1">
      <alignment horizontal="center" vertical="center"/>
    </xf>
    <xf numFmtId="3" fontId="17" fillId="2" borderId="0" xfId="1" applyNumberFormat="1" applyFont="1" applyFill="1" applyBorder="1" applyAlignment="1">
      <alignment horizontal="center" vertical="center"/>
    </xf>
    <xf numFmtId="3" fontId="26" fillId="2" borderId="0" xfId="0" applyNumberFormat="1" applyFont="1" applyFill="1" applyBorder="1" applyAlignment="1">
      <alignment horizontal="right" vertical="top"/>
    </xf>
    <xf numFmtId="3" fontId="26" fillId="2" borderId="0" xfId="1" applyNumberFormat="1" applyFont="1" applyFill="1" applyBorder="1" applyAlignment="1">
      <alignment vertical="top"/>
    </xf>
    <xf numFmtId="3" fontId="25" fillId="2" borderId="0" xfId="0" applyNumberFormat="1" applyFont="1" applyFill="1" applyBorder="1" applyAlignment="1">
      <alignment horizontal="right" vertical="top"/>
    </xf>
    <xf numFmtId="3" fontId="27" fillId="2" borderId="0" xfId="1" applyNumberFormat="1" applyFont="1" applyFill="1" applyBorder="1" applyAlignment="1">
      <alignment horizontal="right" vertical="top"/>
    </xf>
    <xf numFmtId="3" fontId="26" fillId="2" borderId="0" xfId="1" applyNumberFormat="1" applyFont="1" applyFill="1" applyBorder="1" applyAlignment="1">
      <alignment horizontal="right" vertical="top"/>
    </xf>
    <xf numFmtId="3" fontId="26" fillId="2" borderId="0" xfId="0" applyNumberFormat="1" applyFont="1" applyFill="1" applyBorder="1" applyAlignment="1">
      <alignment horizontal="right" vertical="top" wrapText="1"/>
    </xf>
    <xf numFmtId="3" fontId="26" fillId="2" borderId="0" xfId="1" applyNumberFormat="1" applyFont="1" applyFill="1" applyBorder="1" applyAlignment="1">
      <alignment horizontal="right" vertical="top" wrapText="1"/>
    </xf>
    <xf numFmtId="3" fontId="26" fillId="2" borderId="0" xfId="1" applyNumberFormat="1" applyFont="1" applyFill="1" applyBorder="1" applyAlignment="1">
      <alignment horizontal="center" vertical="center" wrapText="1"/>
    </xf>
    <xf numFmtId="3" fontId="27" fillId="2" borderId="0" xfId="1" applyNumberFormat="1" applyFont="1" applyFill="1" applyBorder="1" applyAlignment="1">
      <alignment horizontal="center" vertical="center" wrapText="1"/>
    </xf>
    <xf numFmtId="3" fontId="25" fillId="2" borderId="0" xfId="1" applyNumberFormat="1" applyFont="1" applyFill="1" applyBorder="1" applyAlignment="1">
      <alignment horizontal="right" vertical="top"/>
    </xf>
    <xf numFmtId="3" fontId="25" fillId="2" borderId="0" xfId="1" applyNumberFormat="1" applyFont="1" applyFill="1" applyBorder="1" applyAlignment="1">
      <alignment vertical="top"/>
    </xf>
    <xf numFmtId="3" fontId="25" fillId="2" borderId="0" xfId="1" applyNumberFormat="1" applyFont="1" applyFill="1" applyBorder="1" applyAlignment="1">
      <alignment horizontal="center" vertical="top"/>
    </xf>
    <xf numFmtId="3" fontId="25" fillId="2" borderId="0" xfId="0" applyNumberFormat="1" applyFont="1" applyFill="1" applyBorder="1" applyAlignment="1">
      <alignment horizontal="right" vertical="top" wrapText="1"/>
    </xf>
    <xf numFmtId="3" fontId="27" fillId="2" borderId="0" xfId="1" applyNumberFormat="1" applyFont="1" applyFill="1" applyBorder="1" applyAlignment="1">
      <alignment horizontal="center" vertical="top"/>
    </xf>
    <xf numFmtId="3" fontId="26" fillId="2" borderId="0" xfId="1" applyNumberFormat="1" applyFont="1" applyFill="1" applyBorder="1" applyAlignment="1">
      <alignment horizontal="center" vertical="top"/>
    </xf>
    <xf numFmtId="3" fontId="26" fillId="2" borderId="2" xfId="0" applyNumberFormat="1" applyFont="1" applyFill="1" applyBorder="1" applyAlignment="1">
      <alignment horizontal="right" vertical="top"/>
    </xf>
    <xf numFmtId="3" fontId="25" fillId="2" borderId="2" xfId="1" applyNumberFormat="1" applyFont="1" applyFill="1" applyBorder="1" applyAlignment="1">
      <alignment vertical="top"/>
    </xf>
    <xf numFmtId="3" fontId="26" fillId="2" borderId="2" xfId="1" applyNumberFormat="1" applyFont="1" applyFill="1" applyBorder="1" applyAlignment="1">
      <alignment horizontal="center" vertical="center"/>
    </xf>
    <xf numFmtId="3" fontId="25" fillId="2" borderId="2" xfId="1" applyNumberFormat="1" applyFont="1" applyFill="1" applyBorder="1" applyAlignment="1">
      <alignment horizontal="center" vertical="center"/>
    </xf>
    <xf numFmtId="3" fontId="27" fillId="2" borderId="2" xfId="1" applyNumberFormat="1" applyFont="1" applyFill="1" applyBorder="1" applyAlignment="1">
      <alignment horizontal="center" vertical="center"/>
    </xf>
    <xf numFmtId="3" fontId="17" fillId="2" borderId="2" xfId="1" applyNumberFormat="1" applyFont="1" applyFill="1" applyBorder="1" applyAlignment="1">
      <alignment horizontal="center" vertical="center"/>
    </xf>
    <xf numFmtId="164" fontId="27" fillId="2" borderId="0" xfId="1" applyNumberFormat="1" applyFont="1" applyFill="1" applyBorder="1" applyAlignment="1">
      <alignment vertical="top"/>
    </xf>
    <xf numFmtId="164" fontId="25" fillId="2" borderId="0" xfId="1" applyNumberFormat="1" applyFont="1" applyFill="1" applyBorder="1" applyAlignment="1">
      <alignment horizontal="center" vertical="center"/>
    </xf>
    <xf numFmtId="164" fontId="27" fillId="2" borderId="0" xfId="1" applyNumberFormat="1" applyFont="1" applyFill="1" applyBorder="1" applyAlignment="1">
      <alignment horizontal="center" vertical="center"/>
    </xf>
    <xf numFmtId="164" fontId="26" fillId="2" borderId="0" xfId="1" applyNumberFormat="1" applyFont="1" applyFill="1" applyBorder="1" applyAlignment="1">
      <alignment horizontal="center" vertical="center"/>
    </xf>
    <xf numFmtId="164" fontId="17" fillId="2" borderId="0" xfId="1" applyNumberFormat="1" applyFont="1" applyFill="1" applyBorder="1" applyAlignment="1">
      <alignment horizontal="center" vertical="center"/>
    </xf>
    <xf numFmtId="164" fontId="26" fillId="2" borderId="0" xfId="1" applyNumberFormat="1" applyFont="1" applyFill="1" applyBorder="1" applyAlignment="1">
      <alignment horizontal="center" vertical="center" wrapText="1"/>
    </xf>
    <xf numFmtId="164" fontId="25" fillId="2" borderId="0" xfId="1" applyNumberFormat="1" applyFont="1" applyFill="1" applyBorder="1" applyAlignment="1">
      <alignment horizontal="center" vertical="center" wrapText="1"/>
    </xf>
    <xf numFmtId="164" fontId="27" fillId="2" borderId="0" xfId="1" applyNumberFormat="1" applyFont="1" applyFill="1" applyBorder="1" applyAlignment="1">
      <alignment horizontal="center" vertical="center" wrapText="1"/>
    </xf>
    <xf numFmtId="164" fontId="27" fillId="2" borderId="2" xfId="1" applyNumberFormat="1" applyFont="1" applyFill="1" applyBorder="1" applyAlignment="1">
      <alignment vertical="top"/>
    </xf>
    <xf numFmtId="164" fontId="26" fillId="2" borderId="2" xfId="1" applyNumberFormat="1" applyFont="1" applyFill="1" applyBorder="1" applyAlignment="1">
      <alignment horizontal="center" vertical="center"/>
    </xf>
    <xf numFmtId="164" fontId="25" fillId="2" borderId="2" xfId="1" applyNumberFormat="1" applyFont="1" applyFill="1" applyBorder="1" applyAlignment="1">
      <alignment horizontal="center" vertical="center"/>
    </xf>
    <xf numFmtId="164" fontId="27" fillId="2" borderId="2" xfId="1" applyNumberFormat="1" applyFont="1" applyFill="1" applyBorder="1" applyAlignment="1">
      <alignment horizontal="center" vertical="center"/>
    </xf>
    <xf numFmtId="164" fontId="17" fillId="2" borderId="2" xfId="1" applyNumberFormat="1" applyFont="1" applyFill="1" applyBorder="1" applyAlignment="1">
      <alignment horizontal="center" vertical="center"/>
    </xf>
    <xf numFmtId="164" fontId="26" fillId="2" borderId="0" xfId="1" applyNumberFormat="1" applyFont="1" applyFill="1" applyBorder="1" applyAlignment="1">
      <alignment vertical="top"/>
    </xf>
    <xf numFmtId="164" fontId="27" fillId="2" borderId="0" xfId="1" applyNumberFormat="1" applyFont="1" applyFill="1" applyBorder="1" applyAlignment="1">
      <alignment horizontal="right" vertical="top"/>
    </xf>
    <xf numFmtId="164" fontId="26" fillId="2" borderId="0" xfId="1" applyNumberFormat="1" applyFont="1" applyFill="1" applyBorder="1" applyAlignment="1">
      <alignment horizontal="right" vertical="top"/>
    </xf>
    <xf numFmtId="164" fontId="26" fillId="2" borderId="0" xfId="1" applyNumberFormat="1" applyFont="1" applyFill="1" applyBorder="1" applyAlignment="1">
      <alignment horizontal="right" vertical="top" wrapText="1"/>
    </xf>
    <xf numFmtId="164" fontId="25" fillId="2" borderId="0" xfId="1" applyNumberFormat="1" applyFont="1" applyFill="1" applyBorder="1" applyAlignment="1">
      <alignment horizontal="right" vertical="top"/>
    </xf>
    <xf numFmtId="164" fontId="25" fillId="2" borderId="0" xfId="1" applyNumberFormat="1" applyFont="1" applyFill="1" applyBorder="1" applyAlignment="1">
      <alignment vertical="top"/>
    </xf>
    <xf numFmtId="164" fontId="25" fillId="2" borderId="2" xfId="1" applyNumberFormat="1" applyFont="1" applyFill="1" applyBorder="1" applyAlignment="1">
      <alignment vertical="top"/>
    </xf>
    <xf numFmtId="1" fontId="17" fillId="2" borderId="0" xfId="0" applyNumberFormat="1" applyFont="1" applyFill="1" applyBorder="1" applyAlignment="1">
      <alignment horizontal="right" vertical="top"/>
    </xf>
    <xf numFmtId="166" fontId="27" fillId="2" borderId="0" xfId="1" applyNumberFormat="1" applyFont="1" applyFill="1" applyBorder="1" applyAlignment="1">
      <alignment vertical="top"/>
    </xf>
    <xf numFmtId="166" fontId="25" fillId="2" borderId="0" xfId="1" applyNumberFormat="1" applyFont="1" applyFill="1" applyBorder="1" applyAlignment="1">
      <alignment horizontal="center" vertical="center"/>
    </xf>
    <xf numFmtId="166" fontId="27" fillId="2" borderId="0" xfId="1" applyNumberFormat="1" applyFont="1" applyFill="1" applyBorder="1" applyAlignment="1">
      <alignment horizontal="center" vertical="center"/>
    </xf>
    <xf numFmtId="166" fontId="26" fillId="2" borderId="0" xfId="1" applyNumberFormat="1" applyFont="1" applyFill="1" applyBorder="1" applyAlignment="1">
      <alignment horizontal="center" vertical="center"/>
    </xf>
    <xf numFmtId="166" fontId="17" fillId="2" borderId="0" xfId="1" applyNumberFormat="1" applyFont="1" applyFill="1" applyBorder="1" applyAlignment="1">
      <alignment horizontal="center" vertical="center"/>
    </xf>
    <xf numFmtId="1" fontId="26" fillId="2" borderId="0" xfId="0" applyNumberFormat="1" applyFont="1" applyFill="1" applyBorder="1" applyAlignment="1">
      <alignment horizontal="right" vertical="top"/>
    </xf>
    <xf numFmtId="166" fontId="26" fillId="2" borderId="0" xfId="1" applyNumberFormat="1" applyFont="1" applyFill="1" applyBorder="1" applyAlignment="1">
      <alignment vertical="top"/>
    </xf>
    <xf numFmtId="1" fontId="25" fillId="2" borderId="0" xfId="0" applyNumberFormat="1" applyFont="1" applyFill="1" applyBorder="1" applyAlignment="1">
      <alignment horizontal="right" vertical="top"/>
    </xf>
    <xf numFmtId="1" fontId="26" fillId="2" borderId="0" xfId="0" applyNumberFormat="1" applyFont="1" applyFill="1" applyBorder="1" applyAlignment="1">
      <alignment horizontal="right" vertical="top" wrapText="1"/>
    </xf>
    <xf numFmtId="166" fontId="26" fillId="2" borderId="0" xfId="1" applyNumberFormat="1" applyFont="1" applyFill="1" applyBorder="1" applyAlignment="1">
      <alignment vertical="top" wrapText="1"/>
    </xf>
    <xf numFmtId="166" fontId="26" fillId="2" borderId="0" xfId="1" applyNumberFormat="1" applyFont="1" applyFill="1" applyBorder="1" applyAlignment="1">
      <alignment horizontal="center" vertical="center" wrapText="1"/>
    </xf>
    <xf numFmtId="166" fontId="25" fillId="2" borderId="0" xfId="1" applyNumberFormat="1" applyFont="1" applyFill="1" applyBorder="1" applyAlignment="1">
      <alignment horizontal="center" vertical="center" wrapText="1"/>
    </xf>
    <xf numFmtId="166" fontId="27" fillId="2" borderId="0" xfId="1" applyNumberFormat="1" applyFont="1" applyFill="1" applyBorder="1" applyAlignment="1">
      <alignment horizontal="center" vertical="center" wrapText="1"/>
    </xf>
    <xf numFmtId="166" fontId="25" fillId="2" borderId="0" xfId="1" applyNumberFormat="1" applyFont="1" applyFill="1" applyBorder="1" applyAlignment="1">
      <alignment vertical="top"/>
    </xf>
    <xf numFmtId="1" fontId="25" fillId="2" borderId="0" xfId="0" applyNumberFormat="1" applyFont="1" applyFill="1" applyBorder="1" applyAlignment="1">
      <alignment horizontal="right" vertical="top" wrapText="1"/>
    </xf>
    <xf numFmtId="1" fontId="26" fillId="2" borderId="2" xfId="0" applyNumberFormat="1" applyFont="1" applyFill="1" applyBorder="1" applyAlignment="1">
      <alignment horizontal="right" vertical="top"/>
    </xf>
    <xf numFmtId="166" fontId="25" fillId="2" borderId="2" xfId="1" applyNumberFormat="1" applyFont="1" applyFill="1" applyBorder="1" applyAlignment="1">
      <alignment vertical="top"/>
    </xf>
    <xf numFmtId="166" fontId="26" fillId="2" borderId="2" xfId="1" applyNumberFormat="1" applyFont="1" applyFill="1" applyBorder="1" applyAlignment="1">
      <alignment horizontal="center" vertical="center"/>
    </xf>
    <xf numFmtId="166" fontId="25" fillId="2" borderId="2" xfId="1" applyNumberFormat="1" applyFont="1" applyFill="1" applyBorder="1" applyAlignment="1">
      <alignment horizontal="center" vertical="center"/>
    </xf>
    <xf numFmtId="166" fontId="27" fillId="2" borderId="2" xfId="1" applyNumberFormat="1" applyFont="1" applyFill="1" applyBorder="1" applyAlignment="1">
      <alignment horizontal="center" vertical="center"/>
    </xf>
    <xf numFmtId="166" fontId="17" fillId="2" borderId="2" xfId="1" applyNumberFormat="1" applyFont="1" applyFill="1" applyBorder="1" applyAlignment="1">
      <alignment horizontal="center" vertical="center"/>
    </xf>
    <xf numFmtId="1" fontId="17" fillId="2" borderId="0" xfId="0" applyNumberFormat="1" applyFont="1" applyFill="1" applyBorder="1" applyAlignment="1">
      <alignment horizontal="center" vertical="top"/>
    </xf>
    <xf numFmtId="1" fontId="27" fillId="2" borderId="0" xfId="1" applyNumberFormat="1" applyFont="1" applyFill="1" applyBorder="1" applyAlignment="1">
      <alignment horizontal="center" vertical="top"/>
    </xf>
    <xf numFmtId="1" fontId="26" fillId="2" borderId="0" xfId="0" applyNumberFormat="1" applyFont="1" applyFill="1" applyBorder="1" applyAlignment="1">
      <alignment horizontal="center" vertical="top"/>
    </xf>
    <xf numFmtId="1" fontId="26" fillId="2" borderId="0" xfId="1" applyNumberFormat="1" applyFont="1" applyFill="1" applyBorder="1" applyAlignment="1">
      <alignment horizontal="center" vertical="top"/>
    </xf>
    <xf numFmtId="1" fontId="25" fillId="2" borderId="0" xfId="0" applyNumberFormat="1" applyFont="1" applyFill="1" applyBorder="1" applyAlignment="1">
      <alignment horizontal="center" vertical="top"/>
    </xf>
    <xf numFmtId="1" fontId="26" fillId="2" borderId="0" xfId="0" applyNumberFormat="1" applyFont="1" applyFill="1" applyBorder="1" applyAlignment="1">
      <alignment horizontal="center" vertical="top" wrapText="1"/>
    </xf>
    <xf numFmtId="1" fontId="26" fillId="2" borderId="0" xfId="1" applyNumberFormat="1" applyFont="1" applyFill="1" applyBorder="1" applyAlignment="1">
      <alignment horizontal="center" vertical="top" wrapText="1"/>
    </xf>
    <xf numFmtId="1" fontId="25" fillId="2" borderId="0" xfId="1" applyNumberFormat="1" applyFont="1" applyFill="1" applyBorder="1" applyAlignment="1">
      <alignment horizontal="center" vertical="top"/>
    </xf>
    <xf numFmtId="166" fontId="25" fillId="2" borderId="0" xfId="1" applyNumberFormat="1" applyFont="1" applyFill="1" applyBorder="1" applyAlignment="1">
      <alignment horizontal="center" vertical="top"/>
    </xf>
    <xf numFmtId="1" fontId="25" fillId="2" borderId="0" xfId="0" applyNumberFormat="1" applyFont="1" applyFill="1" applyBorder="1" applyAlignment="1">
      <alignment horizontal="center" vertical="top" wrapText="1"/>
    </xf>
    <xf numFmtId="166" fontId="27" fillId="2" borderId="0" xfId="1" applyNumberFormat="1" applyFont="1" applyFill="1" applyBorder="1" applyAlignment="1">
      <alignment horizontal="center" vertical="top"/>
    </xf>
    <xf numFmtId="166" fontId="26" fillId="2" borderId="0" xfId="1" applyNumberFormat="1" applyFont="1" applyFill="1" applyBorder="1" applyAlignment="1">
      <alignment horizontal="center" vertical="top"/>
    </xf>
    <xf numFmtId="1" fontId="26" fillId="2" borderId="2" xfId="0" applyNumberFormat="1" applyFont="1" applyFill="1" applyBorder="1" applyAlignment="1">
      <alignment horizontal="center" vertical="top"/>
    </xf>
    <xf numFmtId="1" fontId="25" fillId="2" borderId="2" xfId="1" applyNumberFormat="1" applyFont="1" applyFill="1" applyBorder="1" applyAlignment="1">
      <alignment horizontal="center" vertical="top"/>
    </xf>
    <xf numFmtId="1" fontId="27" fillId="2" borderId="0" xfId="1" applyNumberFormat="1" applyFont="1" applyFill="1" applyBorder="1" applyAlignment="1">
      <alignment vertical="top"/>
    </xf>
    <xf numFmtId="1" fontId="26" fillId="2" borderId="0" xfId="1" applyNumberFormat="1" applyFont="1" applyFill="1" applyBorder="1" applyAlignment="1">
      <alignment vertical="top"/>
    </xf>
    <xf numFmtId="1" fontId="26" fillId="2" borderId="0" xfId="1" applyNumberFormat="1" applyFont="1" applyFill="1" applyBorder="1" applyAlignment="1">
      <alignment vertical="top" wrapText="1"/>
    </xf>
    <xf numFmtId="1" fontId="25" fillId="2" borderId="0" xfId="1" applyNumberFormat="1" applyFont="1" applyFill="1" applyBorder="1" applyAlignment="1">
      <alignment vertical="top"/>
    </xf>
    <xf numFmtId="1" fontId="25" fillId="2" borderId="2" xfId="1" applyNumberFormat="1" applyFont="1" applyFill="1" applyBorder="1" applyAlignment="1">
      <alignment vertical="top"/>
    </xf>
    <xf numFmtId="0" fontId="0" fillId="2" borderId="7" xfId="0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left" vertical="top"/>
    </xf>
    <xf numFmtId="164" fontId="0" fillId="2" borderId="0" xfId="0" applyNumberFormat="1" applyFont="1" applyFill="1" applyAlignment="1">
      <alignment horizontal="center"/>
    </xf>
    <xf numFmtId="0" fontId="26" fillId="2" borderId="0" xfId="0" applyFont="1" applyFill="1" applyBorder="1" applyAlignment="1">
      <alignment horizontal="left" vertical="top"/>
    </xf>
    <xf numFmtId="0" fontId="25" fillId="2" borderId="0" xfId="0" applyFont="1" applyFill="1" applyBorder="1" applyAlignment="1">
      <alignment horizontal="left" vertical="top"/>
    </xf>
    <xf numFmtId="0" fontId="26" fillId="2" borderId="0" xfId="0" applyFont="1" applyFill="1" applyBorder="1" applyAlignment="1">
      <alignment horizontal="left" vertical="top" wrapText="1"/>
    </xf>
    <xf numFmtId="0" fontId="25" fillId="2" borderId="0" xfId="0" applyFont="1" applyFill="1" applyBorder="1" applyAlignment="1">
      <alignment horizontal="left" vertical="top" wrapText="1"/>
    </xf>
    <xf numFmtId="164" fontId="0" fillId="2" borderId="0" xfId="0" applyNumberFormat="1" applyFont="1" applyFill="1" applyBorder="1" applyAlignment="1">
      <alignment horizontal="center"/>
    </xf>
    <xf numFmtId="0" fontId="26" fillId="2" borderId="2" xfId="0" applyFont="1" applyFill="1" applyBorder="1" applyAlignment="1">
      <alignment horizontal="left" vertical="top"/>
    </xf>
    <xf numFmtId="164" fontId="0" fillId="2" borderId="2" xfId="0" applyNumberFormat="1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 vertical="center" wrapText="1"/>
    </xf>
    <xf numFmtId="164" fontId="26" fillId="2" borderId="0" xfId="1" applyNumberFormat="1" applyFont="1" applyFill="1" applyBorder="1" applyAlignment="1">
      <alignment vertical="top" wrapText="1"/>
    </xf>
    <xf numFmtId="0" fontId="0" fillId="2" borderId="0" xfId="0" applyFont="1" applyFill="1"/>
    <xf numFmtId="165" fontId="25" fillId="2" borderId="0" xfId="1" applyNumberFormat="1" applyFont="1" applyFill="1" applyBorder="1" applyAlignment="1">
      <alignment horizontal="center" vertical="center"/>
    </xf>
    <xf numFmtId="165" fontId="27" fillId="2" borderId="0" xfId="1" applyNumberFormat="1" applyFont="1" applyFill="1" applyBorder="1" applyAlignment="1">
      <alignment horizontal="center" vertical="center"/>
    </xf>
    <xf numFmtId="165" fontId="26" fillId="2" borderId="0" xfId="1" applyNumberFormat="1" applyFont="1" applyFill="1" applyBorder="1" applyAlignment="1">
      <alignment horizontal="center" vertical="center"/>
    </xf>
    <xf numFmtId="165" fontId="17" fillId="2" borderId="0" xfId="1" applyNumberFormat="1" applyFont="1" applyFill="1" applyBorder="1" applyAlignment="1">
      <alignment horizontal="center" vertical="center"/>
    </xf>
    <xf numFmtId="165" fontId="26" fillId="2" borderId="0" xfId="1" applyNumberFormat="1" applyFont="1" applyFill="1" applyBorder="1" applyAlignment="1">
      <alignment vertical="top"/>
    </xf>
    <xf numFmtId="165" fontId="27" fillId="2" borderId="0" xfId="1" applyNumberFormat="1" applyFont="1" applyFill="1" applyBorder="1" applyAlignment="1">
      <alignment horizontal="right" vertical="top"/>
    </xf>
    <xf numFmtId="165" fontId="26" fillId="2" borderId="0" xfId="1" applyNumberFormat="1" applyFont="1" applyFill="1" applyBorder="1" applyAlignment="1">
      <alignment horizontal="right" vertical="top"/>
    </xf>
    <xf numFmtId="165" fontId="26" fillId="2" borderId="0" xfId="1" applyNumberFormat="1" applyFont="1" applyFill="1" applyBorder="1" applyAlignment="1">
      <alignment horizontal="center" vertical="center" wrapText="1"/>
    </xf>
    <xf numFmtId="165" fontId="27" fillId="2" borderId="0" xfId="1" applyNumberFormat="1" applyFont="1" applyFill="1" applyBorder="1" applyAlignment="1">
      <alignment horizontal="center" vertical="center" wrapText="1"/>
    </xf>
    <xf numFmtId="165" fontId="25" fillId="2" borderId="0" xfId="1" applyNumberFormat="1" applyFont="1" applyFill="1" applyBorder="1" applyAlignment="1">
      <alignment horizontal="right" vertical="top"/>
    </xf>
    <xf numFmtId="165" fontId="25" fillId="2" borderId="0" xfId="1" applyNumberFormat="1" applyFont="1" applyFill="1" applyBorder="1" applyAlignment="1">
      <alignment vertical="top"/>
    </xf>
    <xf numFmtId="165" fontId="25" fillId="2" borderId="2" xfId="1" applyNumberFormat="1" applyFont="1" applyFill="1" applyBorder="1" applyAlignment="1">
      <alignment vertical="top"/>
    </xf>
    <xf numFmtId="165" fontId="26" fillId="2" borderId="2" xfId="1" applyNumberFormat="1" applyFont="1" applyFill="1" applyBorder="1" applyAlignment="1">
      <alignment horizontal="center" vertical="center"/>
    </xf>
    <xf numFmtId="165" fontId="25" fillId="2" borderId="2" xfId="1" applyNumberFormat="1" applyFont="1" applyFill="1" applyBorder="1" applyAlignment="1">
      <alignment horizontal="center" vertical="center"/>
    </xf>
    <xf numFmtId="165" fontId="27" fillId="2" borderId="2" xfId="1" applyNumberFormat="1" applyFont="1" applyFill="1" applyBorder="1" applyAlignment="1">
      <alignment horizontal="center" vertical="center"/>
    </xf>
    <xf numFmtId="165" fontId="17" fillId="2" borderId="2" xfId="1" applyNumberFormat="1" applyFont="1" applyFill="1" applyBorder="1" applyAlignment="1">
      <alignment horizontal="center" vertical="center"/>
    </xf>
    <xf numFmtId="9" fontId="0" fillId="0" borderId="0" xfId="2" applyFont="1"/>
    <xf numFmtId="9" fontId="9" fillId="2" borderId="0" xfId="2" applyFont="1" applyFill="1" applyBorder="1" applyAlignment="1">
      <alignment horizontal="center" vertical="center"/>
    </xf>
    <xf numFmtId="3" fontId="0" fillId="2" borderId="0" xfId="0" applyNumberFormat="1" applyFill="1" applyBorder="1"/>
    <xf numFmtId="3" fontId="0" fillId="2" borderId="2" xfId="0" applyNumberFormat="1" applyFill="1" applyBorder="1"/>
    <xf numFmtId="0" fontId="28" fillId="2" borderId="0" xfId="0" applyFont="1" applyFill="1"/>
    <xf numFmtId="0" fontId="29" fillId="2" borderId="0" xfId="0" applyFont="1" applyFill="1"/>
    <xf numFmtId="0" fontId="30" fillId="2" borderId="0" xfId="0" applyFont="1" applyFill="1"/>
    <xf numFmtId="0" fontId="28" fillId="2" borderId="0" xfId="0" applyFont="1" applyFill="1" applyBorder="1"/>
    <xf numFmtId="0" fontId="31" fillId="2" borderId="0" xfId="0" applyFont="1" applyFill="1" applyBorder="1"/>
    <xf numFmtId="0" fontId="0" fillId="2" borderId="4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</cellXfs>
  <cellStyles count="4">
    <cellStyle name="Hipervínculo" xfId="3" builtinId="8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AE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3829049</xdr:colOff>
      <xdr:row>0</xdr:row>
      <xdr:rowOff>1</xdr:rowOff>
    </xdr:from>
    <xdr:to>
      <xdr:col>3</xdr:col>
      <xdr:colOff>639508</xdr:colOff>
      <xdr:row>8</xdr:row>
      <xdr:rowOff>114300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067967" y="-476917"/>
          <a:ext cx="1781174" cy="2735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D13" sqref="D13"/>
    </sheetView>
  </sheetViews>
  <sheetFormatPr baseColWidth="10" defaultColWidth="11.42578125" defaultRowHeight="15" x14ac:dyDescent="0.25"/>
  <cols>
    <col min="1" max="1" width="11.42578125" style="31"/>
    <col min="2" max="2" width="77.42578125" style="31" bestFit="1" customWidth="1"/>
    <col min="3" max="16384" width="11.42578125" style="31"/>
  </cols>
  <sheetData>
    <row r="1" spans="1:2" x14ac:dyDescent="0.25">
      <c r="A1" s="191" t="s">
        <v>2</v>
      </c>
    </row>
    <row r="2" spans="1:2" x14ac:dyDescent="0.25">
      <c r="A2" s="191" t="s">
        <v>44</v>
      </c>
    </row>
    <row r="3" spans="1:2" x14ac:dyDescent="0.25">
      <c r="A3" s="192"/>
    </row>
    <row r="4" spans="1:2" ht="26.25" x14ac:dyDescent="0.4">
      <c r="A4" s="193" t="s">
        <v>45</v>
      </c>
      <c r="B4" s="57"/>
    </row>
    <row r="5" spans="1:2" x14ac:dyDescent="0.25">
      <c r="A5" s="192"/>
    </row>
    <row r="6" spans="1:2" x14ac:dyDescent="0.25">
      <c r="A6" s="191" t="s">
        <v>46</v>
      </c>
    </row>
    <row r="7" spans="1:2" x14ac:dyDescent="0.25">
      <c r="A7" s="191" t="s">
        <v>47</v>
      </c>
    </row>
    <row r="10" spans="1:2" s="48" customFormat="1" ht="60" x14ac:dyDescent="0.25">
      <c r="A10" s="53" t="s">
        <v>49</v>
      </c>
      <c r="B10" s="54" t="s">
        <v>32</v>
      </c>
    </row>
    <row r="11" spans="1:2" ht="64.5" customHeight="1" x14ac:dyDescent="0.25">
      <c r="A11" s="53" t="s">
        <v>51</v>
      </c>
      <c r="B11" s="54" t="s">
        <v>33</v>
      </c>
    </row>
    <row r="12" spans="1:2" ht="45" x14ac:dyDescent="0.25">
      <c r="A12" s="53" t="s">
        <v>52</v>
      </c>
      <c r="B12" s="55" t="s">
        <v>34</v>
      </c>
    </row>
    <row r="13" spans="1:2" ht="59.25" customHeight="1" x14ac:dyDescent="0.25">
      <c r="A13" s="53" t="s">
        <v>53</v>
      </c>
      <c r="B13" s="56" t="s">
        <v>36</v>
      </c>
    </row>
    <row r="14" spans="1:2" ht="60" x14ac:dyDescent="0.25">
      <c r="A14" s="53" t="s">
        <v>54</v>
      </c>
      <c r="B14" s="56" t="s">
        <v>37</v>
      </c>
    </row>
    <row r="15" spans="1:2" ht="60" x14ac:dyDescent="0.25">
      <c r="A15" s="53" t="s">
        <v>55</v>
      </c>
      <c r="B15" s="56" t="s">
        <v>38</v>
      </c>
    </row>
    <row r="16" spans="1:2" ht="60" x14ac:dyDescent="0.25">
      <c r="A16" s="53" t="s">
        <v>56</v>
      </c>
      <c r="B16" s="55" t="s">
        <v>39</v>
      </c>
    </row>
    <row r="17" spans="1:2" ht="60" x14ac:dyDescent="0.25">
      <c r="A17" s="53" t="s">
        <v>57</v>
      </c>
      <c r="B17" s="55" t="s">
        <v>40</v>
      </c>
    </row>
    <row r="18" spans="1:2" ht="60" x14ac:dyDescent="0.25">
      <c r="A18" s="53" t="s">
        <v>58</v>
      </c>
      <c r="B18" s="55" t="s">
        <v>41</v>
      </c>
    </row>
    <row r="19" spans="1:2" ht="60" x14ac:dyDescent="0.25">
      <c r="A19" s="53" t="s">
        <v>59</v>
      </c>
      <c r="B19" s="55" t="s">
        <v>42</v>
      </c>
    </row>
    <row r="20" spans="1:2" ht="60" x14ac:dyDescent="0.25">
      <c r="A20" s="53" t="s">
        <v>60</v>
      </c>
      <c r="B20" s="55" t="s">
        <v>43</v>
      </c>
    </row>
  </sheetData>
  <hyperlinks>
    <hyperlink ref="B10" location="'pagina 17'!A1" display="'pagina 17'!A1"/>
    <hyperlink ref="B11" location="'pagina 18'!A1" display="'pagina 18'!A1"/>
    <hyperlink ref="B12" location="'pagina 19'!A1" display="'pagina 19'!A1"/>
    <hyperlink ref="B13" location="'pagina 20'!A1" display="'pagina 20'!A1"/>
    <hyperlink ref="B14" location="'pagina 21'!A1" display="'pagina 21'!A1"/>
    <hyperlink ref="B15" location="'pagina 22'!A1" display="'pagina 22'!A1"/>
    <hyperlink ref="B16" location="'pagina 23'!A1" display="'pagina 23'!A1"/>
    <hyperlink ref="B17" location="'pagina 24'!A1" display="'pagina 24'!A1"/>
    <hyperlink ref="B18" location="'pagina 25'!A1" display="'pagina 25'!A1"/>
    <hyperlink ref="B19" location="'pagina 26'!A1" display="'pagina 26'!A1"/>
    <hyperlink ref="B20" location="'pagina 27'!A1" display="'pagina 27'!A1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A6" sqref="A6"/>
    </sheetView>
  </sheetViews>
  <sheetFormatPr baseColWidth="10" defaultColWidth="11.42578125" defaultRowHeight="15" x14ac:dyDescent="0.25"/>
  <cols>
    <col min="1" max="1" width="11.42578125" style="31"/>
    <col min="2" max="7" width="13.28515625" style="31" customWidth="1"/>
    <col min="8" max="8" width="14" style="31" customWidth="1"/>
    <col min="9" max="9" width="14.28515625" style="31" customWidth="1"/>
    <col min="10" max="14" width="13.28515625" style="31" customWidth="1"/>
    <col min="15" max="16384" width="11.42578125" style="31"/>
  </cols>
  <sheetData>
    <row r="1" spans="1:16" ht="18.75" customHeight="1" x14ac:dyDescent="0.25">
      <c r="A1" s="19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8.75" customHeight="1" x14ac:dyDescent="0.25">
      <c r="A2" s="195" t="s">
        <v>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6" ht="18.75" customHeight="1" x14ac:dyDescent="0.25">
      <c r="A3" s="19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ht="18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6" ht="60" x14ac:dyDescent="0.25">
      <c r="A5" s="168" t="s">
        <v>3</v>
      </c>
      <c r="B5" s="168" t="s">
        <v>66</v>
      </c>
      <c r="C5" s="168" t="s">
        <v>4</v>
      </c>
      <c r="D5" s="168" t="s">
        <v>5</v>
      </c>
      <c r="E5" s="168" t="s">
        <v>6</v>
      </c>
      <c r="F5" s="168" t="s">
        <v>7</v>
      </c>
      <c r="G5" s="168" t="s">
        <v>8</v>
      </c>
      <c r="H5" s="168" t="s">
        <v>9</v>
      </c>
      <c r="I5" s="168" t="s">
        <v>10</v>
      </c>
      <c r="J5" s="168" t="s">
        <v>11</v>
      </c>
      <c r="K5" s="168" t="s">
        <v>12</v>
      </c>
      <c r="L5" s="168" t="s">
        <v>13</v>
      </c>
      <c r="M5" s="168" t="s">
        <v>14</v>
      </c>
      <c r="N5" s="168" t="s">
        <v>15</v>
      </c>
      <c r="O5" s="168" t="s">
        <v>16</v>
      </c>
      <c r="P5" s="170"/>
    </row>
    <row r="6" spans="1:16" x14ac:dyDescent="0.25">
      <c r="A6" s="60">
        <v>1935</v>
      </c>
      <c r="B6" s="70">
        <v>12939573</v>
      </c>
      <c r="C6" s="71">
        <v>629.85076864592054</v>
      </c>
      <c r="D6" s="72">
        <v>96.061902506365556</v>
      </c>
      <c r="E6" s="73">
        <v>66.076368980645654</v>
      </c>
      <c r="F6" s="73">
        <v>0.7728230290133995</v>
      </c>
      <c r="G6" s="73">
        <v>7.7282302901339941</v>
      </c>
      <c r="H6" s="74">
        <v>93.357021904818652</v>
      </c>
      <c r="I6" s="73">
        <v>12.751579978721091</v>
      </c>
      <c r="J6" s="73">
        <v>84.314992465361883</v>
      </c>
      <c r="K6" s="72">
        <v>64.608005225520188</v>
      </c>
      <c r="L6" s="73">
        <v>13.756249916438509</v>
      </c>
      <c r="M6" s="72">
        <v>81.764676469617669</v>
      </c>
      <c r="N6" s="72">
        <v>56.725210329583518</v>
      </c>
      <c r="O6" s="75">
        <v>51.933707549700443</v>
      </c>
    </row>
    <row r="7" spans="1:16" x14ac:dyDescent="0.25">
      <c r="A7" s="62">
        <v>1936</v>
      </c>
      <c r="B7" s="76">
        <v>13147943</v>
      </c>
      <c r="C7" s="77">
        <v>662.68921305789047</v>
      </c>
      <c r="D7" s="72">
        <v>97.733919290644934</v>
      </c>
      <c r="E7" s="74">
        <v>72.026475928592021</v>
      </c>
      <c r="F7" s="74">
        <v>0.8366327721378165</v>
      </c>
      <c r="G7" s="74">
        <v>8.0620976224189604</v>
      </c>
      <c r="H7" s="74">
        <v>104.12275136878826</v>
      </c>
      <c r="I7" s="74">
        <v>14.603044750041889</v>
      </c>
      <c r="J7" s="74">
        <v>87.542210975511523</v>
      </c>
      <c r="K7" s="73">
        <v>68.451772265821361</v>
      </c>
      <c r="L7" s="74">
        <v>13.994584552123476</v>
      </c>
      <c r="M7" s="73">
        <v>81.077321372628404</v>
      </c>
      <c r="N7" s="73">
        <v>58.868524148606369</v>
      </c>
      <c r="O7" s="75">
        <v>55.369878010575498</v>
      </c>
    </row>
    <row r="8" spans="1:16" x14ac:dyDescent="0.25">
      <c r="A8" s="62">
        <v>1937</v>
      </c>
      <c r="B8" s="76">
        <v>13371734</v>
      </c>
      <c r="C8" s="71">
        <v>747.24788871809744</v>
      </c>
      <c r="D8" s="74">
        <v>129.60174050725209</v>
      </c>
      <c r="E8" s="73">
        <v>83.9831244025644</v>
      </c>
      <c r="F8" s="73">
        <v>0.7478461656506179</v>
      </c>
      <c r="G8" s="73">
        <v>9.647215536892972</v>
      </c>
      <c r="H8" s="74">
        <v>111.5786479150722</v>
      </c>
      <c r="I8" s="74">
        <v>19.144861840655821</v>
      </c>
      <c r="J8" s="73">
        <v>105.29674012360701</v>
      </c>
      <c r="K8" s="74">
        <v>68.427924157031541</v>
      </c>
      <c r="L8" s="74">
        <v>14.059507914231617</v>
      </c>
      <c r="M8" s="74">
        <v>86.002309049821065</v>
      </c>
      <c r="N8" s="74">
        <v>60.20161633487475</v>
      </c>
      <c r="O8" s="75">
        <v>58.556354770443384</v>
      </c>
    </row>
    <row r="9" spans="1:16" x14ac:dyDescent="0.25">
      <c r="A9" s="63">
        <v>1938</v>
      </c>
      <c r="B9" s="78">
        <v>13608428</v>
      </c>
      <c r="C9" s="79">
        <v>727.85776579043511</v>
      </c>
      <c r="D9" s="72">
        <v>102.87742272656328</v>
      </c>
      <c r="E9" s="73">
        <v>72.822518515731574</v>
      </c>
      <c r="F9" s="73">
        <v>0.73483873376116615</v>
      </c>
      <c r="G9" s="73">
        <v>9.6263874122712778</v>
      </c>
      <c r="H9" s="72">
        <v>117.28026190828213</v>
      </c>
      <c r="I9" s="73">
        <v>22.265613632963337</v>
      </c>
      <c r="J9" s="74">
        <v>102.43651948630657</v>
      </c>
      <c r="K9" s="74">
        <v>66.796840898890011</v>
      </c>
      <c r="L9" s="73">
        <v>14.549806928471092</v>
      </c>
      <c r="M9" s="74">
        <v>94.647228908438208</v>
      </c>
      <c r="N9" s="74">
        <v>60.403743915167865</v>
      </c>
      <c r="O9" s="75">
        <v>63.416582723588654</v>
      </c>
    </row>
    <row r="10" spans="1:16" x14ac:dyDescent="0.25">
      <c r="A10" s="62">
        <v>1939</v>
      </c>
      <c r="B10" s="76">
        <v>13840658</v>
      </c>
      <c r="C10" s="80">
        <v>745.84604286877118</v>
      </c>
      <c r="D10" s="74">
        <v>95.371188277320329</v>
      </c>
      <c r="E10" s="74">
        <v>77.958721326688362</v>
      </c>
      <c r="F10" s="74">
        <v>0.79475990231100291</v>
      </c>
      <c r="G10" s="74">
        <v>11.415642233194404</v>
      </c>
      <c r="H10" s="72">
        <v>126.43907536765954</v>
      </c>
      <c r="I10" s="73">
        <v>21.603019162817258</v>
      </c>
      <c r="J10" s="74">
        <v>104.98055800526247</v>
      </c>
      <c r="K10" s="72">
        <v>66.687580893914159</v>
      </c>
      <c r="L10" s="73">
        <v>15.028187243698962</v>
      </c>
      <c r="M10" s="72">
        <v>99.272736888665264</v>
      </c>
      <c r="N10" s="72">
        <v>60.61850527626649</v>
      </c>
      <c r="O10" s="75">
        <v>65.676068290972864</v>
      </c>
    </row>
    <row r="11" spans="1:16" x14ac:dyDescent="0.25">
      <c r="A11" s="64" t="s">
        <v>61</v>
      </c>
      <c r="B11" s="81">
        <v>14054611</v>
      </c>
      <c r="C11" s="82">
        <v>753.41821982835381</v>
      </c>
      <c r="D11" s="73">
        <v>84.45626848014507</v>
      </c>
      <c r="E11" s="83">
        <v>90.006048548764525</v>
      </c>
      <c r="F11" s="74">
        <v>0.78266129172838728</v>
      </c>
      <c r="G11" s="74">
        <v>11.811070402446571</v>
      </c>
      <c r="H11" s="72">
        <v>125.65271283566652</v>
      </c>
      <c r="I11" s="83">
        <v>20.064589478855016</v>
      </c>
      <c r="J11" s="84">
        <v>112.34747087628394</v>
      </c>
      <c r="K11" s="72">
        <v>64.605132080852329</v>
      </c>
      <c r="L11" s="73">
        <v>15.084017622401644</v>
      </c>
      <c r="M11" s="72">
        <v>100.32294739427509</v>
      </c>
      <c r="N11" s="72">
        <v>61.118731781334972</v>
      </c>
      <c r="O11" s="75">
        <v>67.166569035599778</v>
      </c>
    </row>
    <row r="12" spans="1:16" x14ac:dyDescent="0.25">
      <c r="A12" s="62">
        <v>1941</v>
      </c>
      <c r="B12" s="76">
        <v>14283723</v>
      </c>
      <c r="C12" s="79">
        <v>807.42254662877463</v>
      </c>
      <c r="D12" s="74">
        <v>93.323008294126112</v>
      </c>
      <c r="E12" s="73">
        <v>99.063808504267413</v>
      </c>
      <c r="F12" s="73">
        <v>0.9101268625833755</v>
      </c>
      <c r="G12" s="73">
        <v>12.811785834827516</v>
      </c>
      <c r="H12" s="74">
        <v>144.57015163343618</v>
      </c>
      <c r="I12" s="74">
        <v>23.033210599225427</v>
      </c>
      <c r="J12" s="74">
        <v>118.38650189449908</v>
      </c>
      <c r="K12" s="72">
        <v>67.209368313849268</v>
      </c>
      <c r="L12" s="73">
        <v>14.632039559994267</v>
      </c>
      <c r="M12" s="72">
        <v>102.84433547192144</v>
      </c>
      <c r="N12" s="72">
        <v>63.638870622176029</v>
      </c>
      <c r="O12" s="75">
        <v>66.999339037868481</v>
      </c>
    </row>
    <row r="13" spans="1:16" x14ac:dyDescent="0.25">
      <c r="A13" s="63">
        <v>1942</v>
      </c>
      <c r="B13" s="78">
        <v>14519222</v>
      </c>
      <c r="C13" s="85">
        <v>913.47869741229931</v>
      </c>
      <c r="D13" s="72">
        <v>95.184163448978197</v>
      </c>
      <c r="E13" s="72">
        <v>117.84377978379283</v>
      </c>
      <c r="F13" s="72">
        <v>0.89536477918720436</v>
      </c>
      <c r="G13" s="72">
        <v>14.32583646699527</v>
      </c>
      <c r="H13" s="72">
        <v>179.21070426500813</v>
      </c>
      <c r="I13" s="74">
        <v>26.103327023996187</v>
      </c>
      <c r="J13" s="74">
        <v>142.77624517346729</v>
      </c>
      <c r="K13" s="72">
        <v>78.516603713339464</v>
      </c>
      <c r="L13" s="74">
        <v>14.256962253211638</v>
      </c>
      <c r="M13" s="72">
        <v>106.06628922679189</v>
      </c>
      <c r="N13" s="72">
        <v>67.841100576876642</v>
      </c>
      <c r="O13" s="75">
        <v>70.458320700654625</v>
      </c>
    </row>
    <row r="14" spans="1:16" x14ac:dyDescent="0.25">
      <c r="A14" s="63">
        <v>1943</v>
      </c>
      <c r="B14" s="78">
        <v>14755720</v>
      </c>
      <c r="C14" s="79">
        <v>951.15656843583361</v>
      </c>
      <c r="D14" s="72">
        <v>91.354403580442025</v>
      </c>
      <c r="E14" s="73">
        <v>114.66739677901181</v>
      </c>
      <c r="F14" s="73">
        <v>1.1520955941153668</v>
      </c>
      <c r="G14" s="73">
        <v>14.23176910377806</v>
      </c>
      <c r="H14" s="72">
        <v>204.05646081655112</v>
      </c>
      <c r="I14" s="74">
        <v>28.192456891293684</v>
      </c>
      <c r="J14" s="72">
        <v>146.38391078171719</v>
      </c>
      <c r="K14" s="73">
        <v>86.542710216783732</v>
      </c>
      <c r="L14" s="73">
        <v>14.57062074910611</v>
      </c>
      <c r="M14" s="73">
        <v>104.36630676103911</v>
      </c>
      <c r="N14" s="73">
        <v>72.582022429268108</v>
      </c>
      <c r="O14" s="75">
        <v>73.056414732727376</v>
      </c>
    </row>
    <row r="15" spans="1:16" x14ac:dyDescent="0.25">
      <c r="A15" s="62">
        <v>1944</v>
      </c>
      <c r="B15" s="76">
        <v>14999050</v>
      </c>
      <c r="C15" s="86">
        <v>1071.5345305202663</v>
      </c>
      <c r="D15" s="87">
        <v>116.40737246692291</v>
      </c>
      <c r="E15" s="72">
        <v>122.14106893436585</v>
      </c>
      <c r="F15" s="72">
        <v>1.4000886722825781</v>
      </c>
      <c r="G15" s="72">
        <v>14.734266503545225</v>
      </c>
      <c r="H15" s="74">
        <v>247.48234054823473</v>
      </c>
      <c r="I15" s="74">
        <v>35.535583920314949</v>
      </c>
      <c r="J15" s="74">
        <v>173.54432447388334</v>
      </c>
      <c r="K15" s="72">
        <v>95.139358826058981</v>
      </c>
      <c r="L15" s="74">
        <v>15.267633616795731</v>
      </c>
      <c r="M15" s="72">
        <v>91.272447254992812</v>
      </c>
      <c r="N15" s="72">
        <v>78.804990982762234</v>
      </c>
      <c r="O15" s="75">
        <v>79.805054320106933</v>
      </c>
    </row>
    <row r="16" spans="1:16" x14ac:dyDescent="0.25">
      <c r="A16" s="65" t="s">
        <v>62</v>
      </c>
      <c r="B16" s="88">
        <v>15260013</v>
      </c>
      <c r="C16" s="71">
        <v>1164.1536609438012</v>
      </c>
      <c r="D16" s="89">
        <v>107.73254256074355</v>
      </c>
      <c r="E16" s="73">
        <v>126.93305045021914</v>
      </c>
      <c r="F16" s="73">
        <v>1.5727378476020957</v>
      </c>
      <c r="G16" s="73">
        <v>15.989501450621306</v>
      </c>
      <c r="H16" s="72">
        <v>261.99191311304912</v>
      </c>
      <c r="I16" s="83">
        <v>40.366938088453793</v>
      </c>
      <c r="J16" s="73">
        <v>177.91596900998709</v>
      </c>
      <c r="K16" s="74">
        <v>101.24499893938491</v>
      </c>
      <c r="L16" s="73">
        <v>16.251624425221657</v>
      </c>
      <c r="M16" s="74">
        <v>132.50316366047656</v>
      </c>
      <c r="N16" s="74">
        <v>93.840024906925038</v>
      </c>
      <c r="O16" s="75">
        <v>87.811196491117016</v>
      </c>
    </row>
    <row r="17" spans="1:15" x14ac:dyDescent="0.25">
      <c r="A17" s="62">
        <v>1946</v>
      </c>
      <c r="B17" s="76">
        <v>15519960</v>
      </c>
      <c r="C17" s="71">
        <v>1554.3210162912792</v>
      </c>
      <c r="D17" s="89">
        <v>222.10108788940178</v>
      </c>
      <c r="E17" s="73">
        <v>137.04932229206779</v>
      </c>
      <c r="F17" s="73">
        <v>2.0618609841777942</v>
      </c>
      <c r="G17" s="73">
        <v>15.979422627377906</v>
      </c>
      <c r="H17" s="73">
        <v>358.8926775584473</v>
      </c>
      <c r="I17" s="73">
        <v>58.569738581800472</v>
      </c>
      <c r="J17" s="72">
        <v>252.77127002904649</v>
      </c>
      <c r="K17" s="72">
        <v>121.13433282044541</v>
      </c>
      <c r="L17" s="74">
        <v>21.005208776311278</v>
      </c>
      <c r="M17" s="72">
        <v>139.94881430106778</v>
      </c>
      <c r="N17" s="72">
        <v>113.20905466251202</v>
      </c>
      <c r="O17" s="75">
        <v>111.59822576862311</v>
      </c>
    </row>
    <row r="18" spans="1:15" x14ac:dyDescent="0.25">
      <c r="A18" s="63">
        <v>1947</v>
      </c>
      <c r="B18" s="78">
        <v>15787174</v>
      </c>
      <c r="C18" s="77">
        <v>2088.9742521365765</v>
      </c>
      <c r="D18" s="90">
        <v>223.40920547274641</v>
      </c>
      <c r="E18" s="74">
        <v>173.68529668451112</v>
      </c>
      <c r="F18" s="74">
        <v>2.533702358636194</v>
      </c>
      <c r="G18" s="74">
        <v>18.749397453907839</v>
      </c>
      <c r="H18" s="74">
        <v>489.32126801161496</v>
      </c>
      <c r="I18" s="74">
        <v>90.073118849516703</v>
      </c>
      <c r="J18" s="72">
        <v>448.46531747860638</v>
      </c>
      <c r="K18" s="72">
        <v>169.75805802862502</v>
      </c>
      <c r="L18" s="72">
        <v>24.513570319805179</v>
      </c>
      <c r="M18" s="72">
        <v>153.35233525645563</v>
      </c>
      <c r="N18" s="72">
        <v>138.27680622257029</v>
      </c>
      <c r="O18" s="75">
        <v>156.83617599958043</v>
      </c>
    </row>
    <row r="19" spans="1:15" x14ac:dyDescent="0.25">
      <c r="A19" s="62">
        <v>1948</v>
      </c>
      <c r="B19" s="76">
        <v>16100419</v>
      </c>
      <c r="C19" s="86">
        <v>2577.3863400697833</v>
      </c>
      <c r="D19" s="87">
        <v>261.73231889182512</v>
      </c>
      <c r="E19" s="72">
        <v>184.90202025177109</v>
      </c>
      <c r="F19" s="72">
        <v>3.6023907203905687</v>
      </c>
      <c r="G19" s="72">
        <v>22.545997094858215</v>
      </c>
      <c r="H19" s="74">
        <v>586.32014483598221</v>
      </c>
      <c r="I19" s="74">
        <v>153.03949543176486</v>
      </c>
      <c r="J19" s="72">
        <v>537.99842103488118</v>
      </c>
      <c r="K19" s="74">
        <v>233.41007460737512</v>
      </c>
      <c r="L19" s="72">
        <v>28.694905393455912</v>
      </c>
      <c r="M19" s="74">
        <v>171.73466106689523</v>
      </c>
      <c r="N19" s="74">
        <v>174.15695827543371</v>
      </c>
      <c r="O19" s="75">
        <v>219.24895246515013</v>
      </c>
    </row>
    <row r="20" spans="1:15" x14ac:dyDescent="0.25">
      <c r="A20" s="63">
        <v>1949</v>
      </c>
      <c r="B20" s="78">
        <v>16519120</v>
      </c>
      <c r="C20" s="77">
        <v>3000.2203507208619</v>
      </c>
      <c r="D20" s="90">
        <v>256.97494781804357</v>
      </c>
      <c r="E20" s="74">
        <v>215.144632401726</v>
      </c>
      <c r="F20" s="74">
        <v>3.9953702134254123</v>
      </c>
      <c r="G20" s="74">
        <v>28.451878792574906</v>
      </c>
      <c r="H20" s="74">
        <v>716.62413009893987</v>
      </c>
      <c r="I20" s="72">
        <v>214.47873736615512</v>
      </c>
      <c r="J20" s="72">
        <v>509.04648673779229</v>
      </c>
      <c r="K20" s="72">
        <v>300.25812513015222</v>
      </c>
      <c r="L20" s="72">
        <v>34.202790463414516</v>
      </c>
      <c r="M20" s="72">
        <v>202.49262672587884</v>
      </c>
      <c r="N20" s="72">
        <v>233.30540609911424</v>
      </c>
      <c r="O20" s="75">
        <v>285.24521887364455</v>
      </c>
    </row>
    <row r="21" spans="1:15" x14ac:dyDescent="0.25">
      <c r="A21" s="65" t="s">
        <v>63</v>
      </c>
      <c r="B21" s="88">
        <v>16961456</v>
      </c>
      <c r="C21" s="86">
        <v>3454.8331228168149</v>
      </c>
      <c r="D21" s="87">
        <v>258.11463355504384</v>
      </c>
      <c r="E21" s="72">
        <v>275.74283717152582</v>
      </c>
      <c r="F21" s="72">
        <v>5.2471910430330979</v>
      </c>
      <c r="G21" s="72">
        <v>33.310819542850567</v>
      </c>
      <c r="H21" s="72">
        <v>807.71367741071288</v>
      </c>
      <c r="I21" s="83">
        <v>255.28468782396982</v>
      </c>
      <c r="J21" s="74">
        <v>590.27951373985809</v>
      </c>
      <c r="K21" s="73">
        <v>345.78399401560813</v>
      </c>
      <c r="L21" s="72">
        <v>39.383411424113589</v>
      </c>
      <c r="M21" s="73">
        <v>247.0306794416706</v>
      </c>
      <c r="N21" s="72">
        <v>282.58187268828806</v>
      </c>
      <c r="O21" s="75">
        <v>314.3598049601402</v>
      </c>
    </row>
    <row r="22" spans="1:15" x14ac:dyDescent="0.25">
      <c r="A22" s="63">
        <v>1951</v>
      </c>
      <c r="B22" s="78">
        <v>17422197</v>
      </c>
      <c r="C22" s="77">
        <v>4681.5565224064449</v>
      </c>
      <c r="D22" s="90">
        <v>386.92020300310003</v>
      </c>
      <c r="E22" s="74">
        <v>422.33479508927604</v>
      </c>
      <c r="F22" s="74">
        <v>7.7487357076722292</v>
      </c>
      <c r="G22" s="74">
        <v>42.244959117383416</v>
      </c>
      <c r="H22" s="73">
        <v>1061.8637821624907</v>
      </c>
      <c r="I22" s="72">
        <v>296.05910207535823</v>
      </c>
      <c r="J22" s="74">
        <v>851.78694742115476</v>
      </c>
      <c r="K22" s="73">
        <v>483.86549641242146</v>
      </c>
      <c r="L22" s="72">
        <v>43.105929751569221</v>
      </c>
      <c r="M22" s="73">
        <v>299.44558656982241</v>
      </c>
      <c r="N22" s="73">
        <v>372.51329439105757</v>
      </c>
      <c r="O22" s="75">
        <v>413.66769070513897</v>
      </c>
    </row>
    <row r="23" spans="1:15" x14ac:dyDescent="0.25">
      <c r="A23" s="63">
        <v>1952</v>
      </c>
      <c r="B23" s="78">
        <v>17855269</v>
      </c>
      <c r="C23" s="77">
        <v>5216.7794279660529</v>
      </c>
      <c r="D23" s="90">
        <v>376.58351716795755</v>
      </c>
      <c r="E23" s="74">
        <v>481.25850134209685</v>
      </c>
      <c r="F23" s="74">
        <v>8.8489285711685444</v>
      </c>
      <c r="G23" s="74">
        <v>55.781853524581457</v>
      </c>
      <c r="H23" s="73">
        <v>1160.7218015029625</v>
      </c>
      <c r="I23" s="72">
        <v>304.50395342685681</v>
      </c>
      <c r="J23" s="72">
        <v>888.75726263211163</v>
      </c>
      <c r="K23" s="74">
        <v>560.28279383525387</v>
      </c>
      <c r="L23" s="73">
        <v>51.917448009324303</v>
      </c>
      <c r="M23" s="74">
        <v>348.5805786516014</v>
      </c>
      <c r="N23" s="73">
        <v>461.48842674954943</v>
      </c>
      <c r="O23" s="75">
        <v>518.05436255258883</v>
      </c>
    </row>
    <row r="24" spans="1:15" x14ac:dyDescent="0.25">
      <c r="A24" s="62">
        <v>1953</v>
      </c>
      <c r="B24" s="76">
        <v>18230087</v>
      </c>
      <c r="C24" s="71">
        <v>5779.4567848195129</v>
      </c>
      <c r="D24" s="89">
        <v>682.16898800318393</v>
      </c>
      <c r="E24" s="73">
        <v>573.11849361991528</v>
      </c>
      <c r="F24" s="73">
        <v>7.734466653944108</v>
      </c>
      <c r="G24" s="73">
        <v>55.622334660278909</v>
      </c>
      <c r="H24" s="74">
        <v>1141.9583461121167</v>
      </c>
      <c r="I24" s="74">
        <v>287.93060614576336</v>
      </c>
      <c r="J24" s="74">
        <v>860.0617210438985</v>
      </c>
      <c r="K24" s="74">
        <v>630.16704198943205</v>
      </c>
      <c r="L24" s="74">
        <v>56.938839622652381</v>
      </c>
      <c r="M24" s="74">
        <v>401.04032416301686</v>
      </c>
      <c r="N24" s="74">
        <v>484.80295239402858</v>
      </c>
      <c r="O24" s="75">
        <v>597.91267041128219</v>
      </c>
    </row>
    <row r="25" spans="1:15" x14ac:dyDescent="0.25">
      <c r="A25" s="62">
        <v>1954</v>
      </c>
      <c r="B25" s="76">
        <v>18568564</v>
      </c>
      <c r="C25" s="86">
        <v>6286.9697409018818</v>
      </c>
      <c r="D25" s="87">
        <v>635.48263613707559</v>
      </c>
      <c r="E25" s="72">
        <v>549.31549903374321</v>
      </c>
      <c r="F25" s="72">
        <v>7.539624496541574</v>
      </c>
      <c r="G25" s="72">
        <v>64.625352827499199</v>
      </c>
      <c r="H25" s="72">
        <v>1335.5906251016504</v>
      </c>
      <c r="I25" s="72">
        <v>350.05399448228741</v>
      </c>
      <c r="J25" s="74">
        <v>926.29672386082188</v>
      </c>
      <c r="K25" s="73">
        <v>667.7953125508252</v>
      </c>
      <c r="L25" s="74">
        <v>64.625352827499199</v>
      </c>
      <c r="M25" s="73">
        <v>468.53380799936929</v>
      </c>
      <c r="N25" s="73">
        <v>538.54460689582675</v>
      </c>
      <c r="O25" s="75">
        <v>678.56620468874166</v>
      </c>
    </row>
    <row r="26" spans="1:15" x14ac:dyDescent="0.25">
      <c r="A26" s="62" t="s">
        <v>17</v>
      </c>
      <c r="B26" s="76">
        <v>18939935.280000001</v>
      </c>
      <c r="C26" s="86">
        <v>7182.7066982459082</v>
      </c>
      <c r="D26" s="74">
        <v>687.70034360962188</v>
      </c>
      <c r="E26" s="72">
        <v>598.47089403570544</v>
      </c>
      <c r="F26" s="72">
        <v>7.6029826855881408</v>
      </c>
      <c r="G26" s="72">
        <v>73.917887220995823</v>
      </c>
      <c r="H26" s="72">
        <v>1692.191632452083</v>
      </c>
      <c r="I26" s="72">
        <v>357.28738773177054</v>
      </c>
      <c r="J26" s="74">
        <v>1067.5326869437961</v>
      </c>
      <c r="K26" s="73">
        <v>747.46823527688423</v>
      </c>
      <c r="L26" s="74">
        <v>84.477585395423802</v>
      </c>
      <c r="M26" s="73">
        <v>535.53509291611476</v>
      </c>
      <c r="N26" s="73">
        <v>591.34309776796658</v>
      </c>
      <c r="O26" s="75">
        <v>739.17887220995817</v>
      </c>
    </row>
    <row r="27" spans="1:15" x14ac:dyDescent="0.25">
      <c r="A27" s="66" t="s">
        <v>18</v>
      </c>
      <c r="B27" s="91">
        <v>19235398.270368002</v>
      </c>
      <c r="C27" s="92">
        <v>8461.2752859255579</v>
      </c>
      <c r="D27" s="93">
        <v>872.14206663156608</v>
      </c>
      <c r="E27" s="94">
        <v>712.43650936569986</v>
      </c>
      <c r="F27" s="94">
        <v>8.3699852603530118</v>
      </c>
      <c r="G27" s="94">
        <v>87.702889032394594</v>
      </c>
      <c r="H27" s="94">
        <v>1984.4663189950013</v>
      </c>
      <c r="I27" s="94">
        <v>386.26702164237815</v>
      </c>
      <c r="J27" s="93">
        <v>1221.3939981784699</v>
      </c>
      <c r="K27" s="95">
        <v>881.70776407196945</v>
      </c>
      <c r="L27" s="93">
        <v>99.244110944185707</v>
      </c>
      <c r="M27" s="95">
        <v>629.62044402568529</v>
      </c>
      <c r="N27" s="95">
        <v>692.88921459617973</v>
      </c>
      <c r="O27" s="96">
        <v>885.03496318167493</v>
      </c>
    </row>
    <row r="29" spans="1:15" x14ac:dyDescent="0.25">
      <c r="B29" s="43"/>
      <c r="G29" s="14"/>
      <c r="H29" s="14">
        <v>25</v>
      </c>
    </row>
    <row r="30" spans="1:15" x14ac:dyDescent="0.25">
      <c r="B30" s="4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6" sqref="A6"/>
    </sheetView>
  </sheetViews>
  <sheetFormatPr baseColWidth="10" defaultColWidth="11.42578125" defaultRowHeight="15" x14ac:dyDescent="0.25"/>
  <cols>
    <col min="1" max="1" width="11.42578125" style="31"/>
    <col min="2" max="6" width="13.28515625" style="31" customWidth="1"/>
    <col min="7" max="7" width="14.42578125" style="31" customWidth="1"/>
    <col min="8" max="8" width="14.28515625" style="31" customWidth="1"/>
    <col min="9" max="14" width="13.28515625" style="31" customWidth="1"/>
    <col min="15" max="16384" width="11.42578125" style="31"/>
  </cols>
  <sheetData>
    <row r="1" spans="1:16" ht="18.75" customHeight="1" x14ac:dyDescent="0.25">
      <c r="A1" s="195" t="s">
        <v>31</v>
      </c>
      <c r="B1" s="1"/>
      <c r="C1" s="1"/>
      <c r="D1" s="1"/>
      <c r="E1" s="1"/>
      <c r="F1" s="1"/>
    </row>
    <row r="2" spans="1:16" ht="18.75" customHeight="1" x14ac:dyDescent="0.25">
      <c r="A2" s="195" t="s">
        <v>30</v>
      </c>
      <c r="B2" s="1"/>
      <c r="C2" s="1"/>
      <c r="D2" s="1"/>
      <c r="E2" s="1"/>
      <c r="F2" s="1"/>
    </row>
    <row r="3" spans="1:16" ht="18.75" customHeight="1" x14ac:dyDescent="0.25">
      <c r="A3" s="195" t="s">
        <v>2</v>
      </c>
      <c r="B3" s="1"/>
      <c r="C3" s="1"/>
      <c r="D3" s="1"/>
      <c r="E3" s="1"/>
      <c r="F3" s="1"/>
    </row>
    <row r="4" spans="1:16" ht="18.75" customHeight="1" x14ac:dyDescent="0.25"/>
    <row r="5" spans="1:16" ht="60" x14ac:dyDescent="0.25">
      <c r="A5" s="168" t="s">
        <v>3</v>
      </c>
      <c r="B5" s="168" t="s">
        <v>4</v>
      </c>
      <c r="C5" s="168" t="s">
        <v>5</v>
      </c>
      <c r="D5" s="168" t="s">
        <v>6</v>
      </c>
      <c r="E5" s="168" t="s">
        <v>7</v>
      </c>
      <c r="F5" s="168" t="s">
        <v>8</v>
      </c>
      <c r="G5" s="168" t="s">
        <v>9</v>
      </c>
      <c r="H5" s="168" t="s">
        <v>10</v>
      </c>
      <c r="I5" s="168" t="s">
        <v>11</v>
      </c>
      <c r="J5" s="168" t="s">
        <v>12</v>
      </c>
      <c r="K5" s="168" t="s">
        <v>13</v>
      </c>
      <c r="L5" s="168" t="s">
        <v>14</v>
      </c>
      <c r="M5" s="168" t="s">
        <v>15</v>
      </c>
      <c r="N5" s="168" t="s">
        <v>16</v>
      </c>
      <c r="O5" s="170"/>
      <c r="P5" s="170"/>
    </row>
    <row r="6" spans="1:16" x14ac:dyDescent="0.25">
      <c r="A6" s="60">
        <v>1935</v>
      </c>
      <c r="B6" s="68">
        <v>18.142364345229343</v>
      </c>
      <c r="C6" s="68">
        <v>36.202511241330249</v>
      </c>
      <c r="D6" s="68">
        <v>24.454433092023461</v>
      </c>
      <c r="E6" s="68">
        <v>8.2582925989415745</v>
      </c>
      <c r="F6" s="68">
        <v>23.412259517999356</v>
      </c>
      <c r="G6" s="68">
        <v>9.523630990372622</v>
      </c>
      <c r="H6" s="68">
        <v>5.0585123620979431</v>
      </c>
      <c r="I6" s="68">
        <v>14.400140647484786</v>
      </c>
      <c r="J6" s="68">
        <v>37.576876403391118</v>
      </c>
      <c r="K6" s="68">
        <v>34.76881155215402</v>
      </c>
      <c r="L6" s="68">
        <v>33.787371607608399</v>
      </c>
      <c r="M6" s="68">
        <v>20.014980015387529</v>
      </c>
      <c r="N6" s="68">
        <v>16.0956579942631</v>
      </c>
    </row>
    <row r="7" spans="1:16" x14ac:dyDescent="0.25">
      <c r="A7" s="62">
        <v>1936</v>
      </c>
      <c r="B7" s="68">
        <v>19.139533411617254</v>
      </c>
      <c r="C7" s="68">
        <v>36.918537932099063</v>
      </c>
      <c r="D7" s="68">
        <v>26.738391910879578</v>
      </c>
      <c r="E7" s="68">
        <v>8.1480718044978158</v>
      </c>
      <c r="F7" s="68">
        <v>23.099783565751306</v>
      </c>
      <c r="G7" s="68">
        <v>10.76871266148342</v>
      </c>
      <c r="H7" s="68">
        <v>5.9103923835611019</v>
      </c>
      <c r="I7" s="68">
        <v>15.011480821446419</v>
      </c>
      <c r="J7" s="68">
        <v>38.653024293289043</v>
      </c>
      <c r="K7" s="68">
        <v>35.796274775014133</v>
      </c>
      <c r="L7" s="68">
        <v>33.504788116505182</v>
      </c>
      <c r="M7" s="68">
        <v>20.787206808325138</v>
      </c>
      <c r="N7" s="68">
        <v>16.905404346770503</v>
      </c>
    </row>
    <row r="8" spans="1:16" x14ac:dyDescent="0.25">
      <c r="A8" s="62">
        <v>1937</v>
      </c>
      <c r="B8" s="68">
        <v>22.286392545932461</v>
      </c>
      <c r="C8" s="68">
        <v>49.070038133367142</v>
      </c>
      <c r="D8" s="68">
        <v>31.233126150309342</v>
      </c>
      <c r="E8" s="68">
        <v>8.033927111994938</v>
      </c>
      <c r="F8" s="68">
        <v>29.283664323221547</v>
      </c>
      <c r="G8" s="68">
        <v>11.706112643457303</v>
      </c>
      <c r="H8" s="68">
        <v>7.6406244115868303</v>
      </c>
      <c r="I8" s="68">
        <v>18.114349326176519</v>
      </c>
      <c r="J8" s="68">
        <v>40.444901588513162</v>
      </c>
      <c r="K8" s="68">
        <v>36.030120573455264</v>
      </c>
      <c r="L8" s="68">
        <v>35.69154098351833</v>
      </c>
      <c r="M8" s="68">
        <v>21.315843146911924</v>
      </c>
      <c r="N8" s="68">
        <v>20.541078323605173</v>
      </c>
    </row>
    <row r="9" spans="1:16" x14ac:dyDescent="0.25">
      <c r="A9" s="63">
        <v>1938</v>
      </c>
      <c r="B9" s="68">
        <v>21.175807130462658</v>
      </c>
      <c r="C9" s="68">
        <v>39.054971045421468</v>
      </c>
      <c r="D9" s="68">
        <v>27.159859225906597</v>
      </c>
      <c r="E9" s="68">
        <v>9.5054426883036385</v>
      </c>
      <c r="F9" s="68">
        <v>28.872782165722299</v>
      </c>
      <c r="G9" s="68">
        <v>12.32485365517336</v>
      </c>
      <c r="H9" s="68">
        <v>8.9379535725840178</v>
      </c>
      <c r="I9" s="68">
        <v>17.68264836565173</v>
      </c>
      <c r="J9" s="68">
        <v>35.531799212354144</v>
      </c>
      <c r="K9" s="68">
        <v>36.974560965520084</v>
      </c>
      <c r="L9" s="68">
        <v>39.446374727545766</v>
      </c>
      <c r="M9" s="68">
        <v>21.319884643805441</v>
      </c>
      <c r="N9" s="68">
        <v>23.074984740752623</v>
      </c>
    </row>
    <row r="10" spans="1:16" x14ac:dyDescent="0.25">
      <c r="A10" s="62">
        <v>1939</v>
      </c>
      <c r="B10" s="68">
        <v>21.597187103343163</v>
      </c>
      <c r="C10" s="68">
        <v>36.162819203340064</v>
      </c>
      <c r="D10" s="68">
        <v>29.11069732774585</v>
      </c>
      <c r="E10" s="68">
        <v>9.3391829047003583</v>
      </c>
      <c r="F10" s="68">
        <v>34.671716533700078</v>
      </c>
      <c r="G10" s="68">
        <v>13.163499158557318</v>
      </c>
      <c r="H10" s="68">
        <v>8.6561680355506301</v>
      </c>
      <c r="I10" s="68">
        <v>18.105972612557565</v>
      </c>
      <c r="J10" s="68">
        <v>36.668385468454986</v>
      </c>
      <c r="K10" s="68">
        <v>38.464770268511643</v>
      </c>
      <c r="L10" s="68">
        <v>41.329458020226895</v>
      </c>
      <c r="M10" s="68">
        <v>21.443352244178143</v>
      </c>
      <c r="N10" s="68">
        <v>22.997586881108838</v>
      </c>
    </row>
    <row r="11" spans="1:16" x14ac:dyDescent="0.25">
      <c r="A11" s="64" t="s">
        <v>26</v>
      </c>
      <c r="B11" s="68">
        <v>21.775700766444579</v>
      </c>
      <c r="C11" s="68">
        <v>31.838192303675562</v>
      </c>
      <c r="D11" s="68">
        <v>33.338395741430027</v>
      </c>
      <c r="E11" s="68">
        <v>9.1313333966059993</v>
      </c>
      <c r="F11" s="68">
        <v>36.981900256254299</v>
      </c>
      <c r="G11" s="68">
        <v>13.762002807223825</v>
      </c>
      <c r="H11" s="68">
        <v>7.9728806522604625</v>
      </c>
      <c r="I11" s="68">
        <v>19.237955861028798</v>
      </c>
      <c r="J11" s="68">
        <v>27.257575886083846</v>
      </c>
      <c r="K11" s="68">
        <v>38.305169756948892</v>
      </c>
      <c r="L11" s="68">
        <v>41.510296205999722</v>
      </c>
      <c r="M11" s="68">
        <v>21.548508810730848</v>
      </c>
      <c r="N11" s="68">
        <v>22.964181271671492</v>
      </c>
    </row>
    <row r="12" spans="1:16" x14ac:dyDescent="0.25">
      <c r="A12" s="62">
        <v>1941</v>
      </c>
      <c r="B12" s="68">
        <v>23.777563490811861</v>
      </c>
      <c r="C12" s="68">
        <v>34.959822927871308</v>
      </c>
      <c r="D12" s="68">
        <v>36.459187285301162</v>
      </c>
      <c r="E12" s="68">
        <v>10.415433753775453</v>
      </c>
      <c r="F12" s="68">
        <v>39.169470509734104</v>
      </c>
      <c r="G12" s="68">
        <v>16.587019584826127</v>
      </c>
      <c r="H12" s="68">
        <v>9.1140597282504174</v>
      </c>
      <c r="I12" s="68">
        <v>20.14248877261879</v>
      </c>
      <c r="J12" s="68">
        <v>33.851641690913333</v>
      </c>
      <c r="K12" s="68">
        <v>37.450167371323353</v>
      </c>
      <c r="L12" s="68">
        <v>42.274742504618835</v>
      </c>
      <c r="M12" s="68">
        <v>22.491010322972702</v>
      </c>
      <c r="N12" s="68">
        <v>22.295688259098327</v>
      </c>
    </row>
    <row r="13" spans="1:16" x14ac:dyDescent="0.25">
      <c r="A13" s="63">
        <v>1942</v>
      </c>
      <c r="B13" s="68">
        <v>26.726243041150109</v>
      </c>
      <c r="C13" s="68">
        <v>35.421476754176908</v>
      </c>
      <c r="D13" s="68">
        <v>43.099340558784164</v>
      </c>
      <c r="E13" s="68">
        <v>8.7328206828552286</v>
      </c>
      <c r="F13" s="68">
        <v>44.209904706954582</v>
      </c>
      <c r="G13" s="68">
        <v>20.461442901659439</v>
      </c>
      <c r="H13" s="68">
        <v>10.322976090778122</v>
      </c>
      <c r="I13" s="68">
        <v>23.878731042605246</v>
      </c>
      <c r="J13" s="68">
        <v>32.643701217884136</v>
      </c>
      <c r="K13" s="68">
        <v>35.967380100573223</v>
      </c>
      <c r="L13" s="68">
        <v>43.307661753751439</v>
      </c>
      <c r="M13" s="68">
        <v>23.949932628649421</v>
      </c>
      <c r="N13" s="68">
        <v>23.029566574386003</v>
      </c>
    </row>
    <row r="14" spans="1:16" x14ac:dyDescent="0.25">
      <c r="A14" s="63">
        <v>1943</v>
      </c>
      <c r="B14" s="68">
        <v>27.532789140004166</v>
      </c>
      <c r="C14" s="68">
        <v>33.841382475982442</v>
      </c>
      <c r="D14" s="68">
        <v>41.7471835582529</v>
      </c>
      <c r="E14" s="68">
        <v>12.819461749136904</v>
      </c>
      <c r="F14" s="68">
        <v>43.26568340333705</v>
      </c>
      <c r="G14" s="68">
        <v>23.153251593017437</v>
      </c>
      <c r="H14" s="68">
        <v>11.135711549250269</v>
      </c>
      <c r="I14" s="68">
        <v>24.007226651399716</v>
      </c>
      <c r="J14" s="68">
        <v>35.39397208028636</v>
      </c>
      <c r="K14" s="68">
        <v>37.154711171227305</v>
      </c>
      <c r="L14" s="68">
        <v>42.382710272656702</v>
      </c>
      <c r="M14" s="68">
        <v>25.709581948859611</v>
      </c>
      <c r="N14" s="68">
        <v>24.776553497038211</v>
      </c>
    </row>
    <row r="15" spans="1:16" x14ac:dyDescent="0.25">
      <c r="A15" s="62">
        <v>1944</v>
      </c>
      <c r="B15" s="68">
        <v>31.743930503613417</v>
      </c>
      <c r="C15" s="68">
        <v>46.103864857345769</v>
      </c>
      <c r="D15" s="68">
        <v>44.250635684656778</v>
      </c>
      <c r="E15" s="68">
        <v>19.522361193200606</v>
      </c>
      <c r="F15" s="68">
        <v>42.356551517390592</v>
      </c>
      <c r="G15" s="68">
        <v>27.95053795045888</v>
      </c>
      <c r="H15" s="68">
        <v>13.936218608706957</v>
      </c>
      <c r="I15" s="68">
        <v>29.690997189832917</v>
      </c>
      <c r="J15" s="68">
        <v>35.100249863016913</v>
      </c>
      <c r="K15" s="68">
        <v>38.926548287168764</v>
      </c>
      <c r="L15" s="68">
        <v>36.881895198816302</v>
      </c>
      <c r="M15" s="68">
        <v>27.837481627177439</v>
      </c>
      <c r="N15" s="68">
        <v>25.424889914707936</v>
      </c>
    </row>
    <row r="16" spans="1:16" x14ac:dyDescent="0.25">
      <c r="A16" s="65" t="s">
        <v>27</v>
      </c>
      <c r="B16" s="68">
        <v>36.857430450294032</v>
      </c>
      <c r="C16" s="68">
        <v>62.009027040402252</v>
      </c>
      <c r="D16" s="68">
        <v>45.758245424490255</v>
      </c>
      <c r="E16" s="68">
        <v>20.457270535058843</v>
      </c>
      <c r="F16" s="68">
        <v>46.949435877960049</v>
      </c>
      <c r="G16" s="68">
        <v>29.433504765763985</v>
      </c>
      <c r="H16" s="68">
        <v>15.71851174843029</v>
      </c>
      <c r="I16" s="68">
        <v>34.785284696193578</v>
      </c>
      <c r="J16" s="68">
        <v>42.691307993082958</v>
      </c>
      <c r="K16" s="68">
        <v>41.191927789237127</v>
      </c>
      <c r="L16" s="68">
        <v>53.261965071635345</v>
      </c>
      <c r="M16" s="68">
        <v>33.140778266795323</v>
      </c>
      <c r="N16" s="68">
        <v>30.725602964040515</v>
      </c>
    </row>
    <row r="17" spans="1:14" x14ac:dyDescent="0.25">
      <c r="A17" s="62">
        <v>1946</v>
      </c>
      <c r="B17" s="68">
        <v>49.174777798855111</v>
      </c>
      <c r="C17" s="68">
        <v>110.29226119734655</v>
      </c>
      <c r="D17" s="68">
        <v>49.17574071636097</v>
      </c>
      <c r="E17" s="68">
        <v>25.360845000448506</v>
      </c>
      <c r="F17" s="68">
        <v>45.949846796865259</v>
      </c>
      <c r="G17" s="68">
        <v>40.559253271011677</v>
      </c>
      <c r="H17" s="68">
        <v>22.699251212498847</v>
      </c>
      <c r="I17" s="68">
        <v>47.53690325871213</v>
      </c>
      <c r="J17" s="68">
        <v>40.70551227845106</v>
      </c>
      <c r="K17" s="68">
        <v>53.142395099066498</v>
      </c>
      <c r="L17" s="68">
        <v>55.989309122230765</v>
      </c>
      <c r="M17" s="68">
        <v>40.097040928806919</v>
      </c>
      <c r="N17" s="68">
        <v>33.987711046764346</v>
      </c>
    </row>
    <row r="18" spans="1:14" x14ac:dyDescent="0.25">
      <c r="A18" s="63">
        <v>1947</v>
      </c>
      <c r="B18" s="68">
        <v>65.755737239026075</v>
      </c>
      <c r="C18" s="68">
        <v>103.94772515887416</v>
      </c>
      <c r="D18" s="68">
        <v>62.074258469497423</v>
      </c>
      <c r="E18" s="68">
        <v>27.44814352864741</v>
      </c>
      <c r="F18" s="68">
        <v>55.582490645511008</v>
      </c>
      <c r="G18" s="68">
        <v>57.302153390798551</v>
      </c>
      <c r="H18" s="68">
        <v>34.763746814534258</v>
      </c>
      <c r="I18" s="68">
        <v>85.657998074933033</v>
      </c>
      <c r="J18" s="68">
        <v>41.547147247830274</v>
      </c>
      <c r="K18" s="68">
        <v>62.20693061214039</v>
      </c>
      <c r="L18" s="68">
        <v>61.173149325598864</v>
      </c>
      <c r="M18" s="68">
        <v>48.934266230093684</v>
      </c>
      <c r="N18" s="68">
        <v>47.525717375697212</v>
      </c>
    </row>
    <row r="19" spans="1:14" x14ac:dyDescent="0.25">
      <c r="A19" s="62">
        <v>1948</v>
      </c>
      <c r="B19" s="68">
        <v>75.558630397854841</v>
      </c>
      <c r="C19" s="68">
        <v>104.1335706835754</v>
      </c>
      <c r="D19" s="68">
        <v>66.416355035087292</v>
      </c>
      <c r="E19" s="68">
        <v>46.371863147923619</v>
      </c>
      <c r="F19" s="68">
        <v>65.210432551767582</v>
      </c>
      <c r="G19" s="68">
        <v>71.679896933739556</v>
      </c>
      <c r="H19" s="68">
        <v>59.383669523758911</v>
      </c>
      <c r="I19" s="68">
        <v>91.778180445852414</v>
      </c>
      <c r="J19" s="68">
        <v>59.02713257275537</v>
      </c>
      <c r="K19" s="68">
        <v>72.50515890501616</v>
      </c>
      <c r="L19" s="68">
        <v>68.803660467885393</v>
      </c>
      <c r="M19" s="68">
        <v>61.53400186617187</v>
      </c>
      <c r="N19" s="68">
        <v>53.045692093856999</v>
      </c>
    </row>
    <row r="20" spans="1:14" x14ac:dyDescent="0.25">
      <c r="A20" s="63">
        <v>1949</v>
      </c>
      <c r="B20" s="68">
        <v>88.630816443655078</v>
      </c>
      <c r="C20" s="68">
        <v>115.14610003648525</v>
      </c>
      <c r="D20" s="68">
        <v>77.683352535224202</v>
      </c>
      <c r="E20" s="68">
        <v>74.450761429831616</v>
      </c>
      <c r="F20" s="68">
        <v>84.324951399127073</v>
      </c>
      <c r="G20" s="68">
        <v>88.052515592117089</v>
      </c>
      <c r="H20" s="68">
        <v>83.600313644001162</v>
      </c>
      <c r="I20" s="68">
        <v>93.699104152306006</v>
      </c>
      <c r="J20" s="68">
        <v>77.371680626990909</v>
      </c>
      <c r="K20" s="68">
        <v>86.620391781332387</v>
      </c>
      <c r="L20" s="68">
        <v>81.613202807442093</v>
      </c>
      <c r="M20" s="68">
        <v>82.493987290961826</v>
      </c>
      <c r="N20" s="68">
        <v>75.105370488383201</v>
      </c>
    </row>
    <row r="21" spans="1:14" x14ac:dyDescent="0.25">
      <c r="A21" s="65" t="s">
        <v>28</v>
      </c>
      <c r="B21" s="68">
        <v>100</v>
      </c>
      <c r="C21" s="68">
        <v>100</v>
      </c>
      <c r="D21" s="68">
        <v>100</v>
      </c>
      <c r="E21" s="68">
        <v>100</v>
      </c>
      <c r="F21" s="68">
        <v>100</v>
      </c>
      <c r="G21" s="68">
        <v>100</v>
      </c>
      <c r="H21" s="68">
        <v>100</v>
      </c>
      <c r="I21" s="68">
        <v>100</v>
      </c>
      <c r="J21" s="68">
        <v>100</v>
      </c>
      <c r="K21" s="68">
        <v>100</v>
      </c>
      <c r="L21" s="68">
        <v>100</v>
      </c>
      <c r="M21" s="68">
        <v>100</v>
      </c>
      <c r="N21" s="68">
        <v>100</v>
      </c>
    </row>
    <row r="22" spans="1:14" x14ac:dyDescent="0.25">
      <c r="A22" s="63">
        <v>1951</v>
      </c>
      <c r="B22" s="68">
        <v>143.33702156818956</v>
      </c>
      <c r="C22" s="68">
        <v>187.36103756086601</v>
      </c>
      <c r="D22" s="68">
        <v>153.79242647326367</v>
      </c>
      <c r="E22" s="68">
        <v>146.05580608394322</v>
      </c>
      <c r="F22" s="68">
        <v>127.10476347635719</v>
      </c>
      <c r="G22" s="68">
        <v>132.04312325679456</v>
      </c>
      <c r="H22" s="68">
        <v>116.45189581415964</v>
      </c>
      <c r="I22" s="68">
        <v>159.37468852735523</v>
      </c>
      <c r="J22" s="68">
        <v>109.65366508916506</v>
      </c>
      <c r="K22" s="68">
        <v>109.37306896270633</v>
      </c>
      <c r="L22" s="68">
        <v>121.71727742633894</v>
      </c>
      <c r="M22" s="68">
        <v>131.87792842822526</v>
      </c>
      <c r="N22" s="68">
        <v>125.85256210466258</v>
      </c>
    </row>
    <row r="23" spans="1:14" x14ac:dyDescent="0.25">
      <c r="A23" s="63">
        <v>1952</v>
      </c>
      <c r="B23" s="68">
        <v>161.23584859120689</v>
      </c>
      <c r="C23" s="68">
        <v>213.63438491535493</v>
      </c>
      <c r="D23" s="68">
        <v>176.00555815934362</v>
      </c>
      <c r="E23" s="68">
        <v>163.23553452668747</v>
      </c>
      <c r="F23" s="68">
        <v>167.67128274752133</v>
      </c>
      <c r="G23" s="68">
        <v>145.39630846161174</v>
      </c>
      <c r="H23" s="68">
        <v>120.21804551222428</v>
      </c>
      <c r="I23" s="68">
        <v>170.81288240055025</v>
      </c>
      <c r="J23" s="68">
        <v>182.0812791589475</v>
      </c>
      <c r="K23" s="68">
        <v>132.08004193832193</v>
      </c>
      <c r="L23" s="68">
        <v>142.25172967792628</v>
      </c>
      <c r="M23" s="68">
        <v>163.48421584426492</v>
      </c>
      <c r="N23" s="68">
        <v>128.41060722707977</v>
      </c>
    </row>
    <row r="24" spans="1:14" x14ac:dyDescent="0.25">
      <c r="A24" s="62">
        <v>1953</v>
      </c>
      <c r="B24" s="68">
        <v>179.33760275804764</v>
      </c>
      <c r="C24" s="68">
        <v>341.71064548752889</v>
      </c>
      <c r="D24" s="68">
        <v>210.62713555161827</v>
      </c>
      <c r="E24" s="68">
        <v>140.86921333494755</v>
      </c>
      <c r="F24" s="68">
        <v>167.38405906803376</v>
      </c>
      <c r="G24" s="68">
        <v>143.74224281548663</v>
      </c>
      <c r="H24" s="68">
        <v>114.28703465481895</v>
      </c>
      <c r="I24" s="68">
        <v>162.43026223504995</v>
      </c>
      <c r="J24" s="68">
        <v>179.20923893261232</v>
      </c>
      <c r="K24" s="68">
        <v>144.38157080428789</v>
      </c>
      <c r="L24" s="68">
        <v>164.42512844639424</v>
      </c>
      <c r="M24" s="68">
        <v>171.30088688918883</v>
      </c>
      <c r="N24" s="68">
        <v>188.35776994773911</v>
      </c>
    </row>
    <row r="25" spans="1:14" x14ac:dyDescent="0.25">
      <c r="A25" s="62">
        <v>1954</v>
      </c>
      <c r="B25" s="68">
        <v>198.47503105175025</v>
      </c>
      <c r="C25" s="68">
        <v>356.45564157920046</v>
      </c>
      <c r="D25" s="68">
        <v>203.02171649241097</v>
      </c>
      <c r="E25" s="68">
        <v>142.52556981694903</v>
      </c>
      <c r="F25" s="68">
        <v>195.51289859566961</v>
      </c>
      <c r="G25" s="68">
        <v>169.5812712059292</v>
      </c>
      <c r="H25" s="68">
        <v>139.6983895201468</v>
      </c>
      <c r="I25" s="68">
        <v>189.19107271808014</v>
      </c>
      <c r="J25" s="68">
        <v>173.96234005192383</v>
      </c>
      <c r="K25" s="68">
        <v>164.11090761864116</v>
      </c>
      <c r="L25" s="68">
        <v>193.20911444069145</v>
      </c>
      <c r="M25" s="68">
        <v>190.60125097440607</v>
      </c>
      <c r="N25" s="68">
        <v>205.83474631922587</v>
      </c>
    </row>
    <row r="26" spans="1:14" x14ac:dyDescent="0.25">
      <c r="A26" s="62" t="s">
        <v>17</v>
      </c>
      <c r="B26" s="68">
        <v>221.27997881453189</v>
      </c>
      <c r="C26" s="68">
        <v>347.15628369818785</v>
      </c>
      <c r="D26" s="68">
        <v>221.18907693593604</v>
      </c>
      <c r="E26" s="68">
        <v>143.11153832030777</v>
      </c>
      <c r="F26" s="68">
        <v>223.62586440681162</v>
      </c>
      <c r="G26" s="68">
        <v>214.85409926543065</v>
      </c>
      <c r="H26" s="68">
        <v>142.59015417552817</v>
      </c>
      <c r="I26" s="68">
        <v>202.73142016799483</v>
      </c>
      <c r="J26" s="68">
        <v>208.55261929800224</v>
      </c>
      <c r="K26" s="68">
        <v>217.10247645628436</v>
      </c>
      <c r="L26" s="68">
        <v>220.85498999360772</v>
      </c>
      <c r="M26" s="68">
        <v>211.73125391048276</v>
      </c>
      <c r="N26" s="68">
        <v>229.78373796005775</v>
      </c>
    </row>
    <row r="27" spans="1:14" x14ac:dyDescent="0.25">
      <c r="A27" s="66" t="s">
        <v>18</v>
      </c>
      <c r="B27" s="69">
        <v>261.71308299269356</v>
      </c>
      <c r="C27" s="69">
        <v>440.96566944160696</v>
      </c>
      <c r="D27" s="69">
        <v>263.7443936113645</v>
      </c>
      <c r="E27" s="69">
        <v>157.80520307415634</v>
      </c>
      <c r="F27" s="69">
        <v>265.54614982091306</v>
      </c>
      <c r="G27" s="69">
        <v>252.36928351456464</v>
      </c>
      <c r="H27" s="69">
        <v>154.41489578927539</v>
      </c>
      <c r="I27" s="69">
        <v>232.31209508968479</v>
      </c>
      <c r="J27" s="69">
        <v>246.37747981223214</v>
      </c>
      <c r="K27" s="69">
        <v>255.2986061669987</v>
      </c>
      <c r="L27" s="69">
        <v>260.05795111741963</v>
      </c>
      <c r="M27" s="69">
        <v>248.42900176759647</v>
      </c>
      <c r="N27" s="69">
        <v>275.52006949647216</v>
      </c>
    </row>
    <row r="29" spans="1:14" x14ac:dyDescent="0.25">
      <c r="G29" s="14"/>
      <c r="H29" s="14">
        <v>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A6" sqref="A6"/>
    </sheetView>
  </sheetViews>
  <sheetFormatPr baseColWidth="10" defaultColWidth="11.42578125" defaultRowHeight="15" x14ac:dyDescent="0.25"/>
  <cols>
    <col min="1" max="1" width="11.42578125" style="31"/>
    <col min="2" max="6" width="13.28515625" style="31" customWidth="1"/>
    <col min="7" max="7" width="13.7109375" style="31" customWidth="1"/>
    <col min="8" max="8" width="14.42578125" style="31" customWidth="1"/>
    <col min="9" max="14" width="13.28515625" style="31" customWidth="1"/>
    <col min="15" max="16384" width="11.42578125" style="31"/>
  </cols>
  <sheetData>
    <row r="1" spans="1:16" ht="18.75" customHeight="1" x14ac:dyDescent="0.25">
      <c r="A1" s="195" t="s">
        <v>31</v>
      </c>
    </row>
    <row r="2" spans="1:16" ht="18.75" customHeight="1" x14ac:dyDescent="0.25">
      <c r="A2" s="195" t="s">
        <v>30</v>
      </c>
    </row>
    <row r="3" spans="1:16" ht="18.75" customHeight="1" x14ac:dyDescent="0.25">
      <c r="A3" s="195" t="s">
        <v>29</v>
      </c>
    </row>
    <row r="4" spans="1:16" ht="18.75" customHeight="1" x14ac:dyDescent="0.25">
      <c r="A4" s="1"/>
    </row>
    <row r="5" spans="1:16" ht="60" x14ac:dyDescent="0.25">
      <c r="A5" s="168" t="s">
        <v>3</v>
      </c>
      <c r="B5" s="168" t="s">
        <v>4</v>
      </c>
      <c r="C5" s="168" t="s">
        <v>5</v>
      </c>
      <c r="D5" s="168" t="s">
        <v>6</v>
      </c>
      <c r="E5" s="168" t="s">
        <v>7</v>
      </c>
      <c r="F5" s="168" t="s">
        <v>8</v>
      </c>
      <c r="G5" s="168" t="s">
        <v>9</v>
      </c>
      <c r="H5" s="168" t="s">
        <v>10</v>
      </c>
      <c r="I5" s="168" t="s">
        <v>11</v>
      </c>
      <c r="J5" s="168" t="s">
        <v>12</v>
      </c>
      <c r="K5" s="168" t="s">
        <v>13</v>
      </c>
      <c r="L5" s="168" t="s">
        <v>14</v>
      </c>
      <c r="M5" s="168" t="s">
        <v>15</v>
      </c>
      <c r="N5" s="168" t="s">
        <v>16</v>
      </c>
      <c r="O5" s="170"/>
      <c r="P5" s="170"/>
    </row>
    <row r="6" spans="1:16" x14ac:dyDescent="0.25">
      <c r="A6" s="60">
        <v>1935</v>
      </c>
      <c r="B6" s="61">
        <v>18.231004110913087</v>
      </c>
      <c r="C6" s="61">
        <v>37.216759539470289</v>
      </c>
      <c r="D6" s="61">
        <v>23.963040947294981</v>
      </c>
      <c r="E6" s="61">
        <v>14.728318879098316</v>
      </c>
      <c r="F6" s="61">
        <v>23.20036071220796</v>
      </c>
      <c r="G6" s="61">
        <v>11.558182622843924</v>
      </c>
      <c r="H6" s="61">
        <v>4.9950430193893478</v>
      </c>
      <c r="I6" s="61">
        <v>14.283909656827481</v>
      </c>
      <c r="J6" s="61">
        <v>18.68449851458535</v>
      </c>
      <c r="K6" s="61">
        <v>34.929046060280754</v>
      </c>
      <c r="L6" s="61">
        <v>33.098996713452394</v>
      </c>
      <c r="M6" s="61">
        <v>20.073902756018704</v>
      </c>
      <c r="N6" s="61">
        <v>16.520466907747785</v>
      </c>
    </row>
    <row r="7" spans="1:16" x14ac:dyDescent="0.25">
      <c r="A7" s="62">
        <v>1936</v>
      </c>
      <c r="B7" s="61">
        <v>19.181511508653788</v>
      </c>
      <c r="C7" s="61">
        <v>37.864540241110674</v>
      </c>
      <c r="D7" s="61">
        <v>26.12088737006356</v>
      </c>
      <c r="E7" s="61">
        <v>15.944393205363596</v>
      </c>
      <c r="F7" s="61">
        <v>24.202639662011293</v>
      </c>
      <c r="G7" s="61">
        <v>12.891047196647021</v>
      </c>
      <c r="H7" s="61">
        <v>5.7202979444310973</v>
      </c>
      <c r="I7" s="61">
        <v>14.830636831840351</v>
      </c>
      <c r="J7" s="61">
        <v>19.796107816005954</v>
      </c>
      <c r="K7" s="61">
        <v>35.534211095676952</v>
      </c>
      <c r="L7" s="61">
        <v>32.820749858226641</v>
      </c>
      <c r="M7" s="61">
        <v>20.832378095796464</v>
      </c>
      <c r="N7" s="61">
        <v>17.613536189079966</v>
      </c>
    </row>
    <row r="8" spans="1:16" x14ac:dyDescent="0.25">
      <c r="A8" s="62">
        <v>1937</v>
      </c>
      <c r="B8" s="61">
        <v>21.629058833060132</v>
      </c>
      <c r="C8" s="61">
        <v>50.210923232918546</v>
      </c>
      <c r="D8" s="61">
        <v>30.457046596036403</v>
      </c>
      <c r="E8" s="61">
        <v>14.252314419608613</v>
      </c>
      <c r="F8" s="61">
        <v>28.961207407349825</v>
      </c>
      <c r="G8" s="61">
        <v>13.814133774824736</v>
      </c>
      <c r="H8" s="61">
        <v>7.4994164373293941</v>
      </c>
      <c r="I8" s="61">
        <v>17.838454100579256</v>
      </c>
      <c r="J8" s="61">
        <v>19.789210993364492</v>
      </c>
      <c r="K8" s="61">
        <v>35.69906060911547</v>
      </c>
      <c r="L8" s="61">
        <v>34.814424363888826</v>
      </c>
      <c r="M8" s="61">
        <v>21.304132413788011</v>
      </c>
      <c r="N8" s="61">
        <v>18.627176199536112</v>
      </c>
    </row>
    <row r="9" spans="1:16" x14ac:dyDescent="0.25">
      <c r="A9" s="63">
        <v>1938</v>
      </c>
      <c r="B9" s="61">
        <v>21.067812537266455</v>
      </c>
      <c r="C9" s="61">
        <v>39.857260826176407</v>
      </c>
      <c r="D9" s="61">
        <v>26.409577584215661</v>
      </c>
      <c r="E9" s="61">
        <v>14.004421179534535</v>
      </c>
      <c r="F9" s="61">
        <v>28.898680802158079</v>
      </c>
      <c r="G9" s="61">
        <v>14.520029211867177</v>
      </c>
      <c r="H9" s="61">
        <v>8.7218758879562994</v>
      </c>
      <c r="I9" s="61">
        <v>17.353900500001316</v>
      </c>
      <c r="J9" s="61">
        <v>19.317505163606537</v>
      </c>
      <c r="K9" s="61">
        <v>36.943998506849937</v>
      </c>
      <c r="L9" s="61">
        <v>38.31395724707405</v>
      </c>
      <c r="M9" s="61">
        <v>21.375661269609587</v>
      </c>
      <c r="N9" s="61">
        <v>20.173247890782243</v>
      </c>
    </row>
    <row r="10" spans="1:16" x14ac:dyDescent="0.25">
      <c r="A10" s="62">
        <v>1939</v>
      </c>
      <c r="B10" s="61">
        <v>21.58848246368159</v>
      </c>
      <c r="C10" s="61">
        <v>36.94915974494026</v>
      </c>
      <c r="D10" s="61">
        <v>28.272256181288995</v>
      </c>
      <c r="E10" s="61">
        <v>15.146387768103791</v>
      </c>
      <c r="F10" s="61">
        <v>34.270073177003297</v>
      </c>
      <c r="G10" s="61">
        <v>15.653947544009059</v>
      </c>
      <c r="H10" s="61">
        <v>8.4623246881589331</v>
      </c>
      <c r="I10" s="61">
        <v>17.784889287472108</v>
      </c>
      <c r="J10" s="61">
        <v>19.285907401169062</v>
      </c>
      <c r="K10" s="61">
        <v>38.158673157748687</v>
      </c>
      <c r="L10" s="61">
        <v>40.186399969848992</v>
      </c>
      <c r="M10" s="61">
        <v>21.451660964514126</v>
      </c>
      <c r="N10" s="61">
        <v>20.892005674612367</v>
      </c>
    </row>
    <row r="11" spans="1:16" x14ac:dyDescent="0.25">
      <c r="A11" s="64" t="s">
        <v>61</v>
      </c>
      <c r="B11" s="61">
        <v>21.807658808541017</v>
      </c>
      <c r="C11" s="61">
        <v>32.72044956030534</v>
      </c>
      <c r="D11" s="61">
        <v>32.641300666960305</v>
      </c>
      <c r="E11" s="61">
        <v>14.915814677027198</v>
      </c>
      <c r="F11" s="61">
        <v>35.457159459115012</v>
      </c>
      <c r="G11" s="61">
        <v>15.556590949217467</v>
      </c>
      <c r="H11" s="61">
        <v>7.8596917229483214</v>
      </c>
      <c r="I11" s="61">
        <v>19.032927327001314</v>
      </c>
      <c r="J11" s="61">
        <v>18.683667607221913</v>
      </c>
      <c r="K11" s="61">
        <v>38.300434312214087</v>
      </c>
      <c r="L11" s="61">
        <v>40.611533604255641</v>
      </c>
      <c r="M11" s="61">
        <v>21.62868099071385</v>
      </c>
      <c r="N11" s="61">
        <v>21.366144136689574</v>
      </c>
    </row>
    <row r="12" spans="1:16" x14ac:dyDescent="0.25">
      <c r="A12" s="62">
        <v>1941</v>
      </c>
      <c r="B12" s="61">
        <v>23.370811785272629</v>
      </c>
      <c r="C12" s="61">
        <v>36.155644106177597</v>
      </c>
      <c r="D12" s="61">
        <v>35.926158416454086</v>
      </c>
      <c r="E12" s="61">
        <v>17.345030038343786</v>
      </c>
      <c r="F12" s="61">
        <v>38.461334817495604</v>
      </c>
      <c r="G12" s="61">
        <v>17.898688071852963</v>
      </c>
      <c r="H12" s="61">
        <v>9.0225586170322334</v>
      </c>
      <c r="I12" s="61">
        <v>20.056007220110498</v>
      </c>
      <c r="J12" s="61">
        <v>19.436807219832026</v>
      </c>
      <c r="K12" s="61">
        <v>37.15279868070391</v>
      </c>
      <c r="L12" s="61">
        <v>41.632211717332567</v>
      </c>
      <c r="M12" s="61">
        <v>22.520507071724001</v>
      </c>
      <c r="N12" s="61">
        <v>21.312947132781108</v>
      </c>
    </row>
    <row r="13" spans="1:16" x14ac:dyDescent="0.25">
      <c r="A13" s="63">
        <v>1942</v>
      </c>
      <c r="B13" s="61">
        <v>26.440602626488552</v>
      </c>
      <c r="C13" s="61">
        <v>36.87670169567501</v>
      </c>
      <c r="D13" s="61">
        <v>42.736841686476197</v>
      </c>
      <c r="E13" s="61">
        <v>17.063696973183688</v>
      </c>
      <c r="F13" s="61">
        <v>43.006556619139062</v>
      </c>
      <c r="G13" s="61">
        <v>22.187404927882831</v>
      </c>
      <c r="H13" s="61">
        <v>10.225183204875803</v>
      </c>
      <c r="I13" s="61">
        <v>24.187904518128029</v>
      </c>
      <c r="J13" s="61">
        <v>22.706835791189153</v>
      </c>
      <c r="K13" s="61">
        <v>36.20042484304043</v>
      </c>
      <c r="L13" s="61">
        <v>42.936484434451181</v>
      </c>
      <c r="M13" s="61">
        <v>24.007591120931941</v>
      </c>
      <c r="N13" s="61">
        <v>22.413272813166589</v>
      </c>
    </row>
    <row r="14" spans="1:16" x14ac:dyDescent="0.25">
      <c r="A14" s="63">
        <v>1943</v>
      </c>
      <c r="B14" s="61">
        <v>27.531187024753628</v>
      </c>
      <c r="C14" s="61">
        <v>35.392957897119921</v>
      </c>
      <c r="D14" s="61">
        <v>41.584904962620286</v>
      </c>
      <c r="E14" s="61">
        <v>21.956425536383879</v>
      </c>
      <c r="F14" s="61">
        <v>42.724163797502825</v>
      </c>
      <c r="G14" s="61">
        <v>25.263464829603326</v>
      </c>
      <c r="H14" s="61">
        <v>11.04353619153752</v>
      </c>
      <c r="I14" s="61">
        <v>24.799083717858792</v>
      </c>
      <c r="J14" s="61">
        <v>25.027968822893904</v>
      </c>
      <c r="K14" s="61">
        <v>36.996847713869812</v>
      </c>
      <c r="L14" s="61">
        <v>42.248317899996827</v>
      </c>
      <c r="M14" s="61">
        <v>25.6853073195294</v>
      </c>
      <c r="N14" s="61">
        <v>23.239744261194808</v>
      </c>
    </row>
    <row r="15" spans="1:16" x14ac:dyDescent="0.25">
      <c r="A15" s="62">
        <v>1944</v>
      </c>
      <c r="B15" s="61">
        <v>31.015522094063304</v>
      </c>
      <c r="C15" s="61">
        <v>45.09909835937242</v>
      </c>
      <c r="D15" s="61">
        <v>44.295282585486703</v>
      </c>
      <c r="E15" s="61">
        <v>26.68263192249367</v>
      </c>
      <c r="F15" s="61">
        <v>44.232674865868347</v>
      </c>
      <c r="G15" s="61">
        <v>30.639860072889775</v>
      </c>
      <c r="H15" s="61">
        <v>13.919982519601144</v>
      </c>
      <c r="I15" s="61">
        <v>29.400363799575469</v>
      </c>
      <c r="J15" s="61">
        <v>27.51410142534375</v>
      </c>
      <c r="K15" s="61">
        <v>38.766661050209827</v>
      </c>
      <c r="L15" s="61">
        <v>36.947818571071153</v>
      </c>
      <c r="M15" s="61">
        <v>27.887489821291854</v>
      </c>
      <c r="N15" s="61">
        <v>25.386532584923177</v>
      </c>
    </row>
    <row r="16" spans="1:16" x14ac:dyDescent="0.25">
      <c r="A16" s="65" t="s">
        <v>62</v>
      </c>
      <c r="B16" s="61">
        <v>33.696378943902118</v>
      </c>
      <c r="C16" s="61">
        <v>41.738254463503409</v>
      </c>
      <c r="D16" s="61">
        <v>46.033127007850595</v>
      </c>
      <c r="E16" s="61">
        <v>29.972948091727698</v>
      </c>
      <c r="F16" s="61">
        <v>48.000924834805211</v>
      </c>
      <c r="G16" s="61">
        <v>32.436235814764999</v>
      </c>
      <c r="H16" s="61">
        <v>15.812518342772128</v>
      </c>
      <c r="I16" s="61">
        <v>30.140969637038157</v>
      </c>
      <c r="J16" s="61">
        <v>29.279839637347376</v>
      </c>
      <c r="K16" s="61">
        <v>41.265151589359647</v>
      </c>
      <c r="L16" s="61">
        <v>53.638343204963533</v>
      </c>
      <c r="M16" s="61">
        <v>33.208083736651645</v>
      </c>
      <c r="N16" s="61">
        <v>27.933341065105701</v>
      </c>
    </row>
    <row r="17" spans="1:14" x14ac:dyDescent="0.25">
      <c r="A17" s="62">
        <v>1946</v>
      </c>
      <c r="B17" s="61">
        <v>44.989756698407504</v>
      </c>
      <c r="C17" s="61">
        <v>86.047460707816853</v>
      </c>
      <c r="D17" s="61">
        <v>49.701861233413027</v>
      </c>
      <c r="E17" s="61">
        <v>39.294566698031858</v>
      </c>
      <c r="F17" s="61">
        <v>47.970667929145975</v>
      </c>
      <c r="G17" s="61">
        <v>44.433155906056868</v>
      </c>
      <c r="H17" s="61">
        <v>22.942910944265847</v>
      </c>
      <c r="I17" s="61">
        <v>42.82230098543539</v>
      </c>
      <c r="J17" s="61">
        <v>35.031792944984488</v>
      </c>
      <c r="K17" s="61">
        <v>53.335168327876879</v>
      </c>
      <c r="L17" s="61">
        <v>56.652402291640378</v>
      </c>
      <c r="M17" s="61">
        <v>40.062390975585075</v>
      </c>
      <c r="N17" s="61">
        <v>35.500157465351975</v>
      </c>
    </row>
    <row r="18" spans="1:14" x14ac:dyDescent="0.25">
      <c r="A18" s="63">
        <v>1947</v>
      </c>
      <c r="B18" s="61">
        <v>60.465272210698892</v>
      </c>
      <c r="C18" s="61">
        <v>86.554257848811048</v>
      </c>
      <c r="D18" s="61">
        <v>62.988144484953636</v>
      </c>
      <c r="E18" s="61">
        <v>48.286832666409019</v>
      </c>
      <c r="F18" s="61">
        <v>56.286208839109705</v>
      </c>
      <c r="G18" s="61">
        <v>60.581030344840983</v>
      </c>
      <c r="H18" s="61">
        <v>35.283400511520746</v>
      </c>
      <c r="I18" s="61">
        <v>75.97507740650633</v>
      </c>
      <c r="J18" s="61">
        <v>49.093671473111158</v>
      </c>
      <c r="K18" s="61">
        <v>62.243389877587049</v>
      </c>
      <c r="L18" s="61">
        <v>62.078255058463505</v>
      </c>
      <c r="M18" s="61">
        <v>48.933360412364955</v>
      </c>
      <c r="N18" s="61">
        <v>49.890658260036382</v>
      </c>
    </row>
    <row r="19" spans="1:14" x14ac:dyDescent="0.25">
      <c r="A19" s="62">
        <v>1948</v>
      </c>
      <c r="B19" s="61">
        <v>74.6023396339437</v>
      </c>
      <c r="C19" s="61">
        <v>101.40158087395297</v>
      </c>
      <c r="D19" s="61">
        <v>67.055964952138652</v>
      </c>
      <c r="E19" s="61">
        <v>68.653698537879706</v>
      </c>
      <c r="F19" s="61">
        <v>67.683705787710707</v>
      </c>
      <c r="G19" s="61">
        <v>72.590097361672548</v>
      </c>
      <c r="H19" s="61">
        <v>59.948560462542275</v>
      </c>
      <c r="I19" s="61">
        <v>91.142993871879867</v>
      </c>
      <c r="J19" s="61">
        <v>67.501700092237172</v>
      </c>
      <c r="K19" s="61">
        <v>72.860385517255267</v>
      </c>
      <c r="L19" s="61">
        <v>69.519567956111132</v>
      </c>
      <c r="M19" s="61">
        <v>61.630619338255897</v>
      </c>
      <c r="N19" s="61">
        <v>69.744588527451896</v>
      </c>
    </row>
    <row r="20" spans="1:14" x14ac:dyDescent="0.25">
      <c r="A20" s="63">
        <v>1949</v>
      </c>
      <c r="B20" s="61">
        <v>86.841252357645132</v>
      </c>
      <c r="C20" s="61">
        <v>99.558457526679817</v>
      </c>
      <c r="D20" s="61">
        <v>78.02365225824353</v>
      </c>
      <c r="E20" s="61">
        <v>76.143029301939038</v>
      </c>
      <c r="F20" s="61">
        <v>85.413325709308381</v>
      </c>
      <c r="G20" s="61">
        <v>88.722544899353608</v>
      </c>
      <c r="H20" s="61">
        <v>84.015511934678884</v>
      </c>
      <c r="I20" s="61">
        <v>86.238210015557812</v>
      </c>
      <c r="J20" s="61">
        <v>86.834014970802571</v>
      </c>
      <c r="K20" s="61">
        <v>86.845677473416899</v>
      </c>
      <c r="L20" s="61">
        <v>81.970639105857231</v>
      </c>
      <c r="M20" s="61">
        <v>82.562056751768381</v>
      </c>
      <c r="N20" s="61">
        <v>90.738451409146506</v>
      </c>
    </row>
    <row r="21" spans="1:14" x14ac:dyDescent="0.25">
      <c r="A21" s="65" t="s">
        <v>63</v>
      </c>
      <c r="B21" s="61">
        <v>100</v>
      </c>
      <c r="C21" s="61">
        <v>100</v>
      </c>
      <c r="D21" s="61">
        <v>100</v>
      </c>
      <c r="E21" s="61">
        <v>100</v>
      </c>
      <c r="F21" s="61">
        <v>100</v>
      </c>
      <c r="G21" s="61">
        <v>100</v>
      </c>
      <c r="H21" s="61">
        <v>100</v>
      </c>
      <c r="I21" s="61">
        <v>100</v>
      </c>
      <c r="J21" s="61">
        <v>100</v>
      </c>
      <c r="K21" s="61">
        <v>100</v>
      </c>
      <c r="L21" s="61">
        <v>100</v>
      </c>
      <c r="M21" s="61">
        <v>100</v>
      </c>
      <c r="N21" s="61">
        <v>100</v>
      </c>
    </row>
    <row r="22" spans="1:14" x14ac:dyDescent="0.25">
      <c r="A22" s="63">
        <v>1951</v>
      </c>
      <c r="B22" s="61">
        <v>135.50745740765188</v>
      </c>
      <c r="C22" s="61">
        <v>149.9024668512597</v>
      </c>
      <c r="D22" s="61">
        <v>153.16256241556064</v>
      </c>
      <c r="E22" s="61">
        <v>147.67397725990043</v>
      </c>
      <c r="F22" s="61">
        <v>126.82053367987569</v>
      </c>
      <c r="G22" s="61">
        <v>131.46537094264724</v>
      </c>
      <c r="H22" s="61">
        <v>115.97213471710617</v>
      </c>
      <c r="I22" s="61">
        <v>144.30230553394159</v>
      </c>
      <c r="J22" s="61">
        <v>139.93287855613715</v>
      </c>
      <c r="K22" s="61">
        <v>109.45199563178627</v>
      </c>
      <c r="L22" s="61">
        <v>121.21797472549483</v>
      </c>
      <c r="M22" s="61">
        <v>131.82490824596223</v>
      </c>
      <c r="N22" s="61">
        <v>131.59051640129078</v>
      </c>
    </row>
    <row r="23" spans="1:14" x14ac:dyDescent="0.25">
      <c r="A23" s="63">
        <v>1952</v>
      </c>
      <c r="B23" s="61">
        <v>150.99946198595774</v>
      </c>
      <c r="C23" s="61">
        <v>145.89777882068427</v>
      </c>
      <c r="D23" s="61">
        <v>174.53164197434077</v>
      </c>
      <c r="E23" s="61">
        <v>168.6412501202451</v>
      </c>
      <c r="F23" s="61">
        <v>167.45866445232446</v>
      </c>
      <c r="G23" s="61">
        <v>143.7046114192207</v>
      </c>
      <c r="H23" s="61">
        <v>119.28014798789101</v>
      </c>
      <c r="I23" s="61">
        <v>150.56549345600288</v>
      </c>
      <c r="J23" s="61">
        <v>162.03259940654269</v>
      </c>
      <c r="K23" s="61">
        <v>131.82567515605416</v>
      </c>
      <c r="L23" s="61">
        <v>141.1082135382739</v>
      </c>
      <c r="M23" s="61">
        <v>163.31140506617373</v>
      </c>
      <c r="N23" s="61">
        <v>164.79662933315421</v>
      </c>
    </row>
    <row r="24" spans="1:14" x14ac:dyDescent="0.25">
      <c r="A24" s="62">
        <v>1953</v>
      </c>
      <c r="B24" s="61">
        <v>167.28613450676229</v>
      </c>
      <c r="C24" s="61">
        <v>264.28915656876501</v>
      </c>
      <c r="D24" s="61">
        <v>207.84528784093382</v>
      </c>
      <c r="E24" s="61">
        <v>147.4020402633036</v>
      </c>
      <c r="F24" s="61">
        <v>166.97978441727358</v>
      </c>
      <c r="G24" s="61">
        <v>141.38157840447764</v>
      </c>
      <c r="H24" s="61">
        <v>112.78804404606686</v>
      </c>
      <c r="I24" s="61">
        <v>145.70414541320775</v>
      </c>
      <c r="J24" s="61">
        <v>182.24297622086792</v>
      </c>
      <c r="K24" s="61">
        <v>144.57569205848429</v>
      </c>
      <c r="L24" s="61">
        <v>162.34433920087702</v>
      </c>
      <c r="M24" s="61">
        <v>171.5619433695266</v>
      </c>
      <c r="N24" s="61">
        <v>190.20010223224804</v>
      </c>
    </row>
    <row r="25" spans="1:14" x14ac:dyDescent="0.25">
      <c r="A25" s="62">
        <v>1954</v>
      </c>
      <c r="B25" s="61">
        <v>181.97607575835536</v>
      </c>
      <c r="C25" s="61">
        <v>246.20170789408448</v>
      </c>
      <c r="D25" s="61">
        <v>199.21297128456015</v>
      </c>
      <c r="E25" s="61">
        <v>143.68877433102477</v>
      </c>
      <c r="F25" s="61">
        <v>194.00709353417759</v>
      </c>
      <c r="G25" s="61">
        <v>165.35446439178202</v>
      </c>
      <c r="H25" s="61">
        <v>137.12298903084437</v>
      </c>
      <c r="I25" s="61">
        <v>156.92510112574394</v>
      </c>
      <c r="J25" s="61">
        <v>193.12499251214098</v>
      </c>
      <c r="K25" s="61">
        <v>164.09282611797954</v>
      </c>
      <c r="L25" s="61">
        <v>189.66624269436156</v>
      </c>
      <c r="M25" s="61">
        <v>190.58002616108624</v>
      </c>
      <c r="N25" s="61">
        <v>215.85654208392887</v>
      </c>
    </row>
    <row r="26" spans="1:14" x14ac:dyDescent="0.25">
      <c r="A26" s="62" t="s">
        <v>17</v>
      </c>
      <c r="B26" s="61">
        <v>207.90314446185641</v>
      </c>
      <c r="C26" s="61">
        <v>266.43214068797357</v>
      </c>
      <c r="D26" s="61">
        <v>217.03950687336499</v>
      </c>
      <c r="E26" s="61">
        <v>144.89624302288212</v>
      </c>
      <c r="F26" s="61">
        <v>221.90353835608551</v>
      </c>
      <c r="G26" s="61">
        <v>209.50389720732977</v>
      </c>
      <c r="H26" s="61">
        <v>139.95645049347266</v>
      </c>
      <c r="I26" s="61">
        <v>180.85206450418471</v>
      </c>
      <c r="J26" s="61">
        <v>216.16623331707618</v>
      </c>
      <c r="K26" s="61">
        <v>214.50042629801248</v>
      </c>
      <c r="L26" s="61">
        <v>216.78890011820027</v>
      </c>
      <c r="M26" s="61">
        <v>209.26434245138879</v>
      </c>
      <c r="N26" s="61">
        <v>235.13784540732991</v>
      </c>
    </row>
    <row r="27" spans="1:14" x14ac:dyDescent="0.25">
      <c r="A27" s="66" t="s">
        <v>18</v>
      </c>
      <c r="B27" s="67">
        <v>244.91125866672428</v>
      </c>
      <c r="C27" s="67">
        <v>337.88943099406981</v>
      </c>
      <c r="D27" s="67">
        <v>258.36990605943782</v>
      </c>
      <c r="E27" s="67">
        <v>159.51363675744511</v>
      </c>
      <c r="F27" s="67">
        <v>263.28649440634399</v>
      </c>
      <c r="G27" s="67">
        <v>245.68932958478595</v>
      </c>
      <c r="H27" s="67">
        <v>151.30833930342368</v>
      </c>
      <c r="I27" s="67">
        <v>206.91790410275871</v>
      </c>
      <c r="J27" s="67">
        <v>254.98802123043629</v>
      </c>
      <c r="K27" s="67">
        <v>251.99470374834198</v>
      </c>
      <c r="L27" s="67">
        <v>254.87540472654229</v>
      </c>
      <c r="M27" s="67">
        <v>245.19945600349806</v>
      </c>
      <c r="N27" s="67">
        <v>281.53566366218303</v>
      </c>
    </row>
    <row r="29" spans="1:14" x14ac:dyDescent="0.25">
      <c r="G29" s="14"/>
      <c r="H29" s="14">
        <v>27</v>
      </c>
    </row>
    <row r="35" spans="14:16" x14ac:dyDescent="0.25">
      <c r="N35" s="42"/>
      <c r="P35" s="42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A7" sqref="A7"/>
    </sheetView>
  </sheetViews>
  <sheetFormatPr baseColWidth="10" defaultColWidth="11.42578125" defaultRowHeight="15" x14ac:dyDescent="0.25"/>
  <cols>
    <col min="1" max="1" width="11.42578125" style="31"/>
    <col min="2" max="6" width="13.28515625" style="31" customWidth="1"/>
    <col min="7" max="7" width="13.7109375" style="31" customWidth="1"/>
    <col min="8" max="8" width="14.42578125" style="31" customWidth="1"/>
    <col min="9" max="9" width="13.28515625" style="31" customWidth="1"/>
    <col min="10" max="10" width="15.28515625" style="31" customWidth="1"/>
    <col min="11" max="14" width="13.28515625" style="31" customWidth="1"/>
    <col min="15" max="16384" width="11.42578125" style="31"/>
  </cols>
  <sheetData>
    <row r="1" spans="1:16" ht="18.75" customHeight="1" x14ac:dyDescent="0.25">
      <c r="A1" s="195" t="s">
        <v>67</v>
      </c>
    </row>
    <row r="2" spans="1:16" ht="18.75" customHeight="1" x14ac:dyDescent="0.25">
      <c r="A2" s="195" t="s">
        <v>68</v>
      </c>
    </row>
    <row r="3" spans="1:16" ht="18.75" customHeight="1" x14ac:dyDescent="0.25">
      <c r="A3" s="195" t="s">
        <v>69</v>
      </c>
    </row>
    <row r="4" spans="1:16" ht="18.75" customHeight="1" x14ac:dyDescent="0.25">
      <c r="A4" s="195" t="s">
        <v>2</v>
      </c>
    </row>
    <row r="5" spans="1:16" x14ac:dyDescent="0.25">
      <c r="A5" s="1"/>
    </row>
    <row r="6" spans="1:16" ht="45" x14ac:dyDescent="0.25">
      <c r="A6" s="168" t="s">
        <v>3</v>
      </c>
      <c r="B6" s="168" t="s">
        <v>4</v>
      </c>
      <c r="C6" s="168" t="s">
        <v>5</v>
      </c>
      <c r="D6" s="168" t="s">
        <v>6</v>
      </c>
      <c r="E6" s="168" t="s">
        <v>7</v>
      </c>
      <c r="F6" s="168" t="s">
        <v>8</v>
      </c>
      <c r="G6" s="168" t="s">
        <v>9</v>
      </c>
      <c r="H6" s="168" t="s">
        <v>10</v>
      </c>
      <c r="I6" s="168" t="s">
        <v>11</v>
      </c>
      <c r="J6" s="168" t="s">
        <v>70</v>
      </c>
      <c r="K6" s="168" t="s">
        <v>71</v>
      </c>
      <c r="L6" s="168" t="s">
        <v>14</v>
      </c>
      <c r="M6" s="168" t="s">
        <v>15</v>
      </c>
      <c r="N6" s="168" t="s">
        <v>16</v>
      </c>
      <c r="O6" s="170"/>
      <c r="P6" s="170"/>
    </row>
    <row r="7" spans="1:16" x14ac:dyDescent="0.25">
      <c r="A7" s="60">
        <v>1935</v>
      </c>
      <c r="B7" s="86">
        <f>SUM(C7:N7)</f>
        <v>9954</v>
      </c>
      <c r="C7" s="86">
        <v>2011</v>
      </c>
      <c r="D7" s="86">
        <v>1478</v>
      </c>
      <c r="E7" s="86">
        <v>29</v>
      </c>
      <c r="F7" s="86">
        <v>18</v>
      </c>
      <c r="G7" s="86">
        <v>1777</v>
      </c>
      <c r="H7" s="86">
        <v>390</v>
      </c>
      <c r="I7" s="86">
        <v>2219</v>
      </c>
      <c r="J7" s="86">
        <v>459</v>
      </c>
      <c r="K7" s="86">
        <v>83</v>
      </c>
      <c r="L7" s="86">
        <v>462</v>
      </c>
      <c r="M7" s="86">
        <v>754</v>
      </c>
      <c r="N7" s="42">
        <v>274</v>
      </c>
    </row>
    <row r="8" spans="1:16" x14ac:dyDescent="0.25">
      <c r="A8" s="62">
        <v>1936</v>
      </c>
      <c r="B8" s="86">
        <f>SUM(C8:N8)</f>
        <v>9922</v>
      </c>
      <c r="C8" s="86">
        <v>1682</v>
      </c>
      <c r="D8" s="86">
        <v>1517</v>
      </c>
      <c r="E8" s="86">
        <v>31</v>
      </c>
      <c r="F8" s="86">
        <v>22</v>
      </c>
      <c r="G8" s="86">
        <v>1913</v>
      </c>
      <c r="H8" s="86">
        <v>419</v>
      </c>
      <c r="I8" s="86">
        <v>2266</v>
      </c>
      <c r="J8" s="86">
        <v>466</v>
      </c>
      <c r="K8" s="86">
        <v>89</v>
      </c>
      <c r="L8" s="86">
        <v>471</v>
      </c>
      <c r="M8" s="86">
        <v>767</v>
      </c>
      <c r="N8" s="86">
        <v>279</v>
      </c>
    </row>
    <row r="9" spans="1:16" x14ac:dyDescent="0.25">
      <c r="A9" s="62">
        <v>1937</v>
      </c>
      <c r="B9" s="86">
        <f>SUM(C9:N9)</f>
        <v>10724</v>
      </c>
      <c r="C9" s="86">
        <v>1744</v>
      </c>
      <c r="D9" s="86">
        <v>1562</v>
      </c>
      <c r="E9" s="86">
        <v>36</v>
      </c>
      <c r="F9" s="86">
        <v>26</v>
      </c>
      <c r="G9" s="86">
        <v>2054</v>
      </c>
      <c r="H9" s="86">
        <v>538</v>
      </c>
      <c r="I9" s="86">
        <v>2549</v>
      </c>
      <c r="J9" s="86">
        <v>523</v>
      </c>
      <c r="K9" s="86">
        <v>94</v>
      </c>
      <c r="L9" s="86">
        <v>483</v>
      </c>
      <c r="M9" s="86">
        <v>785</v>
      </c>
      <c r="N9" s="86">
        <v>330</v>
      </c>
    </row>
    <row r="10" spans="1:16" x14ac:dyDescent="0.25">
      <c r="A10" s="63">
        <v>1938</v>
      </c>
      <c r="B10" s="86">
        <f>SUM(C10:N10)</f>
        <v>10628</v>
      </c>
      <c r="C10" s="86">
        <v>1461</v>
      </c>
      <c r="D10" s="86">
        <v>1571</v>
      </c>
      <c r="E10" s="86">
        <v>43</v>
      </c>
      <c r="F10" s="86">
        <v>27</v>
      </c>
      <c r="G10" s="86">
        <v>2128</v>
      </c>
      <c r="H10" s="86">
        <v>599</v>
      </c>
      <c r="I10" s="86">
        <v>2570</v>
      </c>
      <c r="J10" s="86">
        <v>471</v>
      </c>
      <c r="K10" s="86">
        <v>98</v>
      </c>
      <c r="L10" s="86">
        <v>497</v>
      </c>
      <c r="M10" s="86">
        <v>808</v>
      </c>
      <c r="N10" s="86">
        <v>355</v>
      </c>
    </row>
    <row r="11" spans="1:16" x14ac:dyDescent="0.25">
      <c r="A11" s="62">
        <v>1939</v>
      </c>
      <c r="B11" s="86">
        <f>SUM(C11:N11)</f>
        <v>11047</v>
      </c>
      <c r="C11" s="86">
        <v>1741</v>
      </c>
      <c r="D11" s="86">
        <v>1620</v>
      </c>
      <c r="E11" s="86">
        <v>43</v>
      </c>
      <c r="F11" s="86">
        <v>31</v>
      </c>
      <c r="G11" s="86">
        <v>2195</v>
      </c>
      <c r="H11" s="86">
        <v>549</v>
      </c>
      <c r="I11" s="86">
        <v>2566</v>
      </c>
      <c r="J11" s="86">
        <v>505</v>
      </c>
      <c r="K11" s="86">
        <v>103</v>
      </c>
      <c r="L11" s="86">
        <v>510</v>
      </c>
      <c r="M11" s="86">
        <v>821</v>
      </c>
      <c r="N11" s="86">
        <v>363</v>
      </c>
    </row>
    <row r="12" spans="1:16" x14ac:dyDescent="0.25">
      <c r="A12" s="64" t="s">
        <v>61</v>
      </c>
      <c r="B12" s="86">
        <f t="shared" ref="B12:B28" si="0">SUM(C12:N12)</f>
        <v>11259</v>
      </c>
      <c r="C12" s="86">
        <v>1911</v>
      </c>
      <c r="D12" s="86">
        <v>1674</v>
      </c>
      <c r="E12" s="86">
        <v>43</v>
      </c>
      <c r="F12" s="86">
        <v>34</v>
      </c>
      <c r="G12" s="86">
        <v>2332</v>
      </c>
      <c r="H12" s="86">
        <v>485</v>
      </c>
      <c r="I12" s="86">
        <v>2545</v>
      </c>
      <c r="J12" s="86">
        <v>396</v>
      </c>
      <c r="K12" s="86">
        <v>107</v>
      </c>
      <c r="L12" s="86">
        <v>521</v>
      </c>
      <c r="M12" s="86">
        <v>848</v>
      </c>
      <c r="N12" s="86">
        <v>363</v>
      </c>
    </row>
    <row r="13" spans="1:16" x14ac:dyDescent="0.25">
      <c r="A13" s="62">
        <v>1941</v>
      </c>
      <c r="B13" s="86">
        <f t="shared" si="0"/>
        <v>12093</v>
      </c>
      <c r="C13" s="86">
        <v>2185</v>
      </c>
      <c r="D13" s="86">
        <v>1809</v>
      </c>
      <c r="E13" s="86">
        <v>50</v>
      </c>
      <c r="F13" s="86">
        <v>36</v>
      </c>
      <c r="G13" s="86">
        <v>2554</v>
      </c>
      <c r="H13" s="86">
        <v>507</v>
      </c>
      <c r="I13" s="86">
        <v>2552</v>
      </c>
      <c r="J13" s="86">
        <v>508</v>
      </c>
      <c r="K13" s="86">
        <v>111</v>
      </c>
      <c r="L13" s="86">
        <v>533</v>
      </c>
      <c r="M13" s="86">
        <v>872</v>
      </c>
      <c r="N13" s="86">
        <v>376</v>
      </c>
    </row>
    <row r="14" spans="1:16" x14ac:dyDescent="0.25">
      <c r="A14" s="63">
        <v>1942</v>
      </c>
      <c r="B14" s="86">
        <f t="shared" si="0"/>
        <v>12051</v>
      </c>
      <c r="C14" s="86">
        <v>2091</v>
      </c>
      <c r="D14" s="86">
        <v>1867</v>
      </c>
      <c r="E14" s="86">
        <v>45</v>
      </c>
      <c r="F14" s="86">
        <v>37</v>
      </c>
      <c r="G14" s="86">
        <v>2591</v>
      </c>
      <c r="H14" s="86">
        <v>506</v>
      </c>
      <c r="I14" s="86">
        <v>2527</v>
      </c>
      <c r="J14" s="86">
        <v>433</v>
      </c>
      <c r="K14" s="86">
        <v>116</v>
      </c>
      <c r="L14" s="86">
        <v>549</v>
      </c>
      <c r="M14" s="86">
        <v>907</v>
      </c>
      <c r="N14" s="86">
        <v>382</v>
      </c>
    </row>
    <row r="15" spans="1:16" x14ac:dyDescent="0.25">
      <c r="A15" s="63">
        <v>1943</v>
      </c>
      <c r="B15" s="86">
        <f t="shared" si="0"/>
        <v>11829</v>
      </c>
      <c r="C15" s="86">
        <v>1566</v>
      </c>
      <c r="D15" s="86">
        <v>1951</v>
      </c>
      <c r="E15" s="86">
        <v>52</v>
      </c>
      <c r="F15" s="86">
        <v>38</v>
      </c>
      <c r="G15" s="86">
        <v>2708</v>
      </c>
      <c r="H15" s="86">
        <v>523</v>
      </c>
      <c r="I15" s="86">
        <v>2470</v>
      </c>
      <c r="J15" s="86">
        <v>459</v>
      </c>
      <c r="K15" s="86">
        <v>123</v>
      </c>
      <c r="L15" s="86">
        <v>564</v>
      </c>
      <c r="M15" s="86">
        <v>962</v>
      </c>
      <c r="N15" s="86">
        <v>413</v>
      </c>
    </row>
    <row r="16" spans="1:16" x14ac:dyDescent="0.25">
      <c r="A16" s="62">
        <v>1944</v>
      </c>
      <c r="B16" s="86">
        <f t="shared" si="0"/>
        <v>13460</v>
      </c>
      <c r="C16" s="86">
        <v>2333</v>
      </c>
      <c r="D16" s="86">
        <v>2011</v>
      </c>
      <c r="E16" s="86">
        <v>54</v>
      </c>
      <c r="F16" s="86">
        <v>40</v>
      </c>
      <c r="G16" s="86">
        <v>3072</v>
      </c>
      <c r="H16" s="86">
        <v>639</v>
      </c>
      <c r="I16" s="86">
        <v>2726</v>
      </c>
      <c r="J16" s="86">
        <v>423</v>
      </c>
      <c r="K16" s="86">
        <v>130</v>
      </c>
      <c r="L16" s="86">
        <v>585</v>
      </c>
      <c r="M16" s="86">
        <v>1012</v>
      </c>
      <c r="N16" s="86">
        <v>435</v>
      </c>
    </row>
    <row r="17" spans="1:14" x14ac:dyDescent="0.25">
      <c r="A17" s="65" t="s">
        <v>62</v>
      </c>
      <c r="B17" s="86">
        <f t="shared" si="0"/>
        <v>13923</v>
      </c>
      <c r="C17" s="86">
        <v>2250</v>
      </c>
      <c r="D17" s="86">
        <v>1981</v>
      </c>
      <c r="E17" s="86">
        <v>45</v>
      </c>
      <c r="F17" s="86">
        <v>39</v>
      </c>
      <c r="G17" s="86">
        <v>3092</v>
      </c>
      <c r="H17" s="86">
        <v>623</v>
      </c>
      <c r="I17" s="86">
        <v>3117</v>
      </c>
      <c r="J17" s="86">
        <v>496</v>
      </c>
      <c r="K17" s="86">
        <v>129</v>
      </c>
      <c r="L17" s="86">
        <v>613</v>
      </c>
      <c r="M17" s="86">
        <v>1053</v>
      </c>
      <c r="N17" s="86">
        <v>485</v>
      </c>
    </row>
    <row r="18" spans="1:14" x14ac:dyDescent="0.25">
      <c r="A18" s="62">
        <v>1946</v>
      </c>
      <c r="B18" s="86">
        <f t="shared" si="0"/>
        <v>14678</v>
      </c>
      <c r="C18" s="86">
        <v>2140</v>
      </c>
      <c r="D18" s="86">
        <v>1983</v>
      </c>
      <c r="E18" s="86">
        <v>46</v>
      </c>
      <c r="F18" s="86">
        <v>36</v>
      </c>
      <c r="G18" s="86">
        <v>3523</v>
      </c>
      <c r="H18" s="86">
        <v>664</v>
      </c>
      <c r="I18" s="31">
        <v>3455</v>
      </c>
      <c r="J18" s="86">
        <v>450</v>
      </c>
      <c r="K18" s="86">
        <v>140</v>
      </c>
      <c r="L18" s="86">
        <v>653</v>
      </c>
      <c r="M18" s="86">
        <v>1103</v>
      </c>
      <c r="N18" s="86">
        <v>485</v>
      </c>
    </row>
    <row r="19" spans="1:14" x14ac:dyDescent="0.25">
      <c r="A19" s="63">
        <v>1947</v>
      </c>
      <c r="B19" s="86">
        <f t="shared" si="0"/>
        <v>16354</v>
      </c>
      <c r="C19" s="86">
        <v>2334</v>
      </c>
      <c r="D19" s="86">
        <v>1979</v>
      </c>
      <c r="E19" s="86">
        <v>43</v>
      </c>
      <c r="F19" s="86">
        <v>38</v>
      </c>
      <c r="G19" s="86">
        <v>4226</v>
      </c>
      <c r="H19" s="86">
        <v>669</v>
      </c>
      <c r="I19" s="86">
        <v>4151</v>
      </c>
      <c r="J19" s="86">
        <v>377</v>
      </c>
      <c r="K19" s="86">
        <v>151</v>
      </c>
      <c r="L19" s="86">
        <v>671</v>
      </c>
      <c r="M19" s="86">
        <v>1132</v>
      </c>
      <c r="N19" s="86">
        <v>583</v>
      </c>
    </row>
    <row r="20" spans="1:14" x14ac:dyDescent="0.25">
      <c r="A20" s="62">
        <v>1948</v>
      </c>
      <c r="B20" s="86">
        <f t="shared" si="0"/>
        <v>16439</v>
      </c>
      <c r="C20" s="86">
        <v>2034</v>
      </c>
      <c r="D20" s="86">
        <v>1934</v>
      </c>
      <c r="E20" s="86">
        <v>58</v>
      </c>
      <c r="F20" s="86">
        <v>37</v>
      </c>
      <c r="G20" s="86">
        <v>4442</v>
      </c>
      <c r="H20" s="86">
        <v>866</v>
      </c>
      <c r="I20" s="86">
        <v>3917</v>
      </c>
      <c r="J20" s="86">
        <v>423</v>
      </c>
      <c r="K20" s="86">
        <v>162</v>
      </c>
      <c r="L20" s="86">
        <v>725</v>
      </c>
      <c r="M20" s="86">
        <v>1183</v>
      </c>
      <c r="N20" s="86">
        <v>658</v>
      </c>
    </row>
    <row r="21" spans="1:14" x14ac:dyDescent="0.25">
      <c r="A21" s="63">
        <v>1949</v>
      </c>
      <c r="B21" s="86">
        <f t="shared" si="0"/>
        <v>16507</v>
      </c>
      <c r="C21" s="86">
        <v>1964</v>
      </c>
      <c r="D21" s="86">
        <v>1919</v>
      </c>
      <c r="E21" s="86">
        <v>87</v>
      </c>
      <c r="F21" s="86">
        <v>40</v>
      </c>
      <c r="G21" s="86">
        <v>4283</v>
      </c>
      <c r="H21" s="86">
        <v>968</v>
      </c>
      <c r="I21" s="86">
        <v>3925</v>
      </c>
      <c r="J21" s="86">
        <v>438</v>
      </c>
      <c r="K21" s="86">
        <v>167</v>
      </c>
      <c r="L21" s="86">
        <v>756</v>
      </c>
      <c r="M21" s="86">
        <v>1254</v>
      </c>
      <c r="N21" s="86">
        <v>706</v>
      </c>
    </row>
    <row r="22" spans="1:14" x14ac:dyDescent="0.25">
      <c r="A22" s="65" t="s">
        <v>63</v>
      </c>
      <c r="B22" s="86">
        <f t="shared" si="0"/>
        <v>16083</v>
      </c>
      <c r="C22" s="86">
        <v>1541</v>
      </c>
      <c r="D22" s="86">
        <v>1871</v>
      </c>
      <c r="E22" s="86">
        <v>81</v>
      </c>
      <c r="F22" s="86">
        <v>40</v>
      </c>
      <c r="G22" s="86">
        <v>4425</v>
      </c>
      <c r="H22" s="86">
        <v>1005</v>
      </c>
      <c r="I22" s="86">
        <v>3614</v>
      </c>
      <c r="J22" s="86">
        <v>502</v>
      </c>
      <c r="K22" s="86">
        <v>177</v>
      </c>
      <c r="L22" s="86">
        <v>784</v>
      </c>
      <c r="M22" s="86">
        <v>1270</v>
      </c>
      <c r="N22" s="86">
        <v>773</v>
      </c>
    </row>
    <row r="23" spans="1:14" x14ac:dyDescent="0.25">
      <c r="A23" s="63">
        <v>1951</v>
      </c>
      <c r="B23" s="86">
        <f t="shared" si="0"/>
        <v>17226</v>
      </c>
      <c r="C23" s="86">
        <v>2263</v>
      </c>
      <c r="D23" s="86">
        <v>1781</v>
      </c>
      <c r="E23" s="86">
        <v>102</v>
      </c>
      <c r="F23" s="86">
        <v>44</v>
      </c>
      <c r="G23" s="86">
        <v>4536</v>
      </c>
      <c r="H23" s="86">
        <v>987</v>
      </c>
      <c r="I23" s="86">
        <v>4014</v>
      </c>
      <c r="J23" s="86">
        <v>409</v>
      </c>
      <c r="K23" s="86">
        <v>185</v>
      </c>
      <c r="L23" s="86">
        <v>809</v>
      </c>
      <c r="M23" s="86">
        <v>1319</v>
      </c>
      <c r="N23" s="86">
        <v>777</v>
      </c>
    </row>
    <row r="24" spans="1:14" x14ac:dyDescent="0.25">
      <c r="A24" s="63">
        <v>1952</v>
      </c>
      <c r="B24" s="86">
        <f t="shared" si="0"/>
        <v>16270</v>
      </c>
      <c r="C24" s="86">
        <v>2004</v>
      </c>
      <c r="D24" s="86">
        <v>1830</v>
      </c>
      <c r="E24" s="86">
        <v>98</v>
      </c>
      <c r="F24" s="86">
        <v>43</v>
      </c>
      <c r="G24" s="86">
        <v>4217</v>
      </c>
      <c r="H24" s="86">
        <v>840</v>
      </c>
      <c r="I24" s="86">
        <v>3553</v>
      </c>
      <c r="J24" s="86">
        <v>552</v>
      </c>
      <c r="K24" s="86">
        <v>184</v>
      </c>
      <c r="L24" s="86">
        <v>838</v>
      </c>
      <c r="M24" s="86">
        <v>1334</v>
      </c>
      <c r="N24" s="86">
        <v>777</v>
      </c>
    </row>
    <row r="25" spans="1:14" x14ac:dyDescent="0.25">
      <c r="A25" s="62">
        <v>1953</v>
      </c>
      <c r="B25" s="86">
        <f t="shared" si="0"/>
        <v>17019</v>
      </c>
      <c r="C25" s="86">
        <v>2750</v>
      </c>
      <c r="D25" s="86">
        <v>1921</v>
      </c>
      <c r="E25" s="86">
        <v>101</v>
      </c>
      <c r="F25" s="86">
        <v>43</v>
      </c>
      <c r="G25" s="86">
        <v>4119</v>
      </c>
      <c r="H25" s="86">
        <v>798</v>
      </c>
      <c r="I25" s="86">
        <v>3577</v>
      </c>
      <c r="J25" s="86">
        <v>509</v>
      </c>
      <c r="K25" s="86">
        <v>191</v>
      </c>
      <c r="L25" s="86">
        <v>851</v>
      </c>
      <c r="M25" s="86">
        <v>1369</v>
      </c>
      <c r="N25" s="86">
        <v>790</v>
      </c>
    </row>
    <row r="26" spans="1:14" x14ac:dyDescent="0.25">
      <c r="A26" s="62">
        <v>1954</v>
      </c>
      <c r="B26" s="86">
        <f t="shared" si="0"/>
        <v>18393</v>
      </c>
      <c r="C26" s="86">
        <v>2938</v>
      </c>
      <c r="D26" s="86">
        <v>1910</v>
      </c>
      <c r="E26" s="86">
        <v>100</v>
      </c>
      <c r="F26" s="86">
        <v>46</v>
      </c>
      <c r="G26" s="86">
        <v>4484</v>
      </c>
      <c r="H26" s="86">
        <v>900</v>
      </c>
      <c r="I26" s="86">
        <v>4156</v>
      </c>
      <c r="J26" s="86">
        <v>480</v>
      </c>
      <c r="K26" s="86">
        <v>204</v>
      </c>
      <c r="L26" s="86">
        <v>875</v>
      </c>
      <c r="M26" s="86">
        <v>1421</v>
      </c>
      <c r="N26" s="86">
        <v>879</v>
      </c>
    </row>
    <row r="27" spans="1:14" x14ac:dyDescent="0.25">
      <c r="A27" s="62" t="s">
        <v>17</v>
      </c>
      <c r="B27" s="86">
        <f t="shared" si="0"/>
        <v>18875</v>
      </c>
      <c r="C27" s="86">
        <v>2730</v>
      </c>
      <c r="D27" s="86">
        <v>2000</v>
      </c>
      <c r="E27" s="86">
        <v>99</v>
      </c>
      <c r="F27" s="86">
        <v>50</v>
      </c>
      <c r="G27" s="86">
        <v>4902</v>
      </c>
      <c r="H27" s="86">
        <v>947</v>
      </c>
      <c r="I27" s="86">
        <v>4209</v>
      </c>
      <c r="J27" s="86">
        <v>521</v>
      </c>
      <c r="K27" s="86">
        <v>218</v>
      </c>
      <c r="L27" s="86">
        <v>886</v>
      </c>
      <c r="M27" s="86">
        <v>1453</v>
      </c>
      <c r="N27" s="86">
        <v>860</v>
      </c>
    </row>
    <row r="28" spans="1:14" x14ac:dyDescent="0.25">
      <c r="A28" s="66" t="s">
        <v>18</v>
      </c>
      <c r="B28" s="92">
        <f t="shared" si="0"/>
        <v>19451</v>
      </c>
      <c r="C28" s="92">
        <v>2998</v>
      </c>
      <c r="D28" s="92">
        <v>2028</v>
      </c>
      <c r="E28" s="92">
        <v>105</v>
      </c>
      <c r="F28" s="92">
        <v>52</v>
      </c>
      <c r="G28" s="92">
        <v>5005</v>
      </c>
      <c r="H28" s="92">
        <v>941</v>
      </c>
      <c r="I28" s="92">
        <v>4273</v>
      </c>
      <c r="J28" s="92">
        <v>532</v>
      </c>
      <c r="K28" s="92">
        <v>227</v>
      </c>
      <c r="L28" s="92">
        <v>909</v>
      </c>
      <c r="M28" s="92">
        <v>1495</v>
      </c>
      <c r="N28" s="92">
        <v>886</v>
      </c>
    </row>
    <row r="30" spans="1:14" x14ac:dyDescent="0.25">
      <c r="G30" s="14"/>
      <c r="H30" s="14">
        <v>63</v>
      </c>
    </row>
    <row r="36" spans="14:16" x14ac:dyDescent="0.25">
      <c r="N36" s="42"/>
      <c r="P36" s="42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workbookViewId="0">
      <selection activeCell="A7" sqref="A7"/>
    </sheetView>
  </sheetViews>
  <sheetFormatPr baseColWidth="10" defaultRowHeight="15" x14ac:dyDescent="0.25"/>
  <sheetData>
    <row r="1" spans="1:14" ht="18.75" customHeight="1" x14ac:dyDescent="0.25">
      <c r="A1" s="195" t="s">
        <v>67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8.75" customHeight="1" x14ac:dyDescent="0.25">
      <c r="A2" s="195" t="s">
        <v>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8.75" customHeight="1" x14ac:dyDescent="0.25">
      <c r="A3" s="195" t="s">
        <v>72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8.75" customHeight="1" x14ac:dyDescent="0.25">
      <c r="A4" s="195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25">
      <c r="A5" s="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ht="60" x14ac:dyDescent="0.25">
      <c r="A6" s="168" t="s">
        <v>3</v>
      </c>
      <c r="B6" s="168" t="s">
        <v>4</v>
      </c>
      <c r="C6" s="168" t="s">
        <v>5</v>
      </c>
      <c r="D6" s="168" t="s">
        <v>6</v>
      </c>
      <c r="E6" s="168" t="s">
        <v>7</v>
      </c>
      <c r="F6" s="168" t="s">
        <v>8</v>
      </c>
      <c r="G6" s="168" t="s">
        <v>9</v>
      </c>
      <c r="H6" s="168" t="s">
        <v>10</v>
      </c>
      <c r="I6" s="168" t="s">
        <v>11</v>
      </c>
      <c r="J6" s="168" t="s">
        <v>70</v>
      </c>
      <c r="K6" s="168" t="s">
        <v>71</v>
      </c>
      <c r="L6" s="168" t="s">
        <v>14</v>
      </c>
      <c r="M6" s="168" t="s">
        <v>15</v>
      </c>
      <c r="N6" s="168" t="s">
        <v>16</v>
      </c>
    </row>
    <row r="7" spans="1:14" x14ac:dyDescent="0.25">
      <c r="A7" s="60">
        <v>1935</v>
      </c>
      <c r="B7" s="86">
        <v>100</v>
      </c>
      <c r="C7" s="61">
        <v>20.202933494072735</v>
      </c>
      <c r="D7" s="61">
        <v>14.848302190074342</v>
      </c>
      <c r="E7" s="61">
        <v>0.29134016475788627</v>
      </c>
      <c r="F7" s="61">
        <v>0.18083182640144665</v>
      </c>
      <c r="G7" s="61">
        <v>17.85211975085393</v>
      </c>
      <c r="H7" s="61">
        <v>3.918022905364678</v>
      </c>
      <c r="I7" s="61">
        <v>22.292545710267227</v>
      </c>
      <c r="J7" s="61">
        <v>4.6112115732368899</v>
      </c>
      <c r="K7" s="61">
        <v>0.8338356439622262</v>
      </c>
      <c r="L7" s="61">
        <v>4.6413502109704643</v>
      </c>
      <c r="M7" s="61">
        <v>7.5748442837050431</v>
      </c>
      <c r="N7" s="61">
        <v>2.7526622463331325</v>
      </c>
    </row>
    <row r="8" spans="1:14" x14ac:dyDescent="0.25">
      <c r="A8" s="62">
        <v>1936</v>
      </c>
      <c r="B8" s="86">
        <v>100</v>
      </c>
      <c r="C8" s="61">
        <v>16.952227373513402</v>
      </c>
      <c r="D8" s="61">
        <v>15.289256198347106</v>
      </c>
      <c r="E8" s="61">
        <v>0.31243700866760732</v>
      </c>
      <c r="F8" s="61">
        <v>0.22172949002217296</v>
      </c>
      <c r="G8" s="61">
        <v>19.280387018746222</v>
      </c>
      <c r="H8" s="61">
        <v>4.2229389236041124</v>
      </c>
      <c r="I8" s="61">
        <v>22.838137472283815</v>
      </c>
      <c r="J8" s="61">
        <v>4.6966337431969363</v>
      </c>
      <c r="K8" s="61">
        <v>0.89699657327151783</v>
      </c>
      <c r="L8" s="61">
        <v>4.7470268091110661</v>
      </c>
      <c r="M8" s="61">
        <v>7.7302963112275744</v>
      </c>
      <c r="N8" s="61">
        <v>2.8119330780084661</v>
      </c>
    </row>
    <row r="9" spans="1:14" x14ac:dyDescent="0.25">
      <c r="A9" s="62">
        <v>1937</v>
      </c>
      <c r="B9" s="86">
        <v>100</v>
      </c>
      <c r="C9" s="61">
        <v>16.262588586348379</v>
      </c>
      <c r="D9" s="61">
        <v>14.565460649011563</v>
      </c>
      <c r="E9" s="61">
        <v>0.33569563595673257</v>
      </c>
      <c r="F9" s="61">
        <v>0.24244684819097351</v>
      </c>
      <c r="G9" s="61">
        <v>19.15330100708691</v>
      </c>
      <c r="H9" s="61">
        <v>5.0167847817978366</v>
      </c>
      <c r="I9" s="61">
        <v>23.76911600149198</v>
      </c>
      <c r="J9" s="61">
        <v>4.8769116001491986</v>
      </c>
      <c r="K9" s="61">
        <v>0.87653860499813507</v>
      </c>
      <c r="L9" s="61">
        <v>4.5039164490861623</v>
      </c>
      <c r="M9" s="61">
        <v>7.3200298396120855</v>
      </c>
      <c r="N9" s="61">
        <v>3.0772099962700485</v>
      </c>
    </row>
    <row r="10" spans="1:14" x14ac:dyDescent="0.25">
      <c r="A10" s="63">
        <v>1938</v>
      </c>
      <c r="B10" s="86">
        <v>100</v>
      </c>
      <c r="C10" s="61">
        <v>13.746706812194203</v>
      </c>
      <c r="D10" s="61">
        <v>14.781708694015808</v>
      </c>
      <c r="E10" s="61">
        <v>0.40459164471208126</v>
      </c>
      <c r="F10" s="61">
        <v>0.25404591644712082</v>
      </c>
      <c r="G10" s="61">
        <v>20.022581859239743</v>
      </c>
      <c r="H10" s="61">
        <v>5.6360557019194584</v>
      </c>
      <c r="I10" s="61">
        <v>24.181407602559275</v>
      </c>
      <c r="J10" s="61">
        <v>4.4316898757997745</v>
      </c>
      <c r="K10" s="61">
        <v>0.92209258562288288</v>
      </c>
      <c r="L10" s="61">
        <v>4.676326684230335</v>
      </c>
      <c r="M10" s="61">
        <v>7.6025592773805037</v>
      </c>
      <c r="N10" s="61">
        <v>3.3402333458788105</v>
      </c>
    </row>
    <row r="11" spans="1:14" x14ac:dyDescent="0.25">
      <c r="A11" s="62">
        <v>1939</v>
      </c>
      <c r="B11" s="86">
        <v>100</v>
      </c>
      <c r="C11" s="61">
        <v>15.759934823934099</v>
      </c>
      <c r="D11" s="61">
        <v>14.664614827554992</v>
      </c>
      <c r="E11" s="61">
        <v>0.38924594912645966</v>
      </c>
      <c r="F11" s="61">
        <v>0.28061917262605229</v>
      </c>
      <c r="G11" s="61">
        <v>19.869647868199511</v>
      </c>
      <c r="H11" s="61">
        <v>4.9696750248936361</v>
      </c>
      <c r="I11" s="61">
        <v>23.228025708337103</v>
      </c>
      <c r="J11" s="61">
        <v>4.5713768443921428</v>
      </c>
      <c r="K11" s="61">
        <v>0.93237983162849647</v>
      </c>
      <c r="L11" s="61">
        <v>4.6166380012673125</v>
      </c>
      <c r="M11" s="61">
        <v>7.4318819589028697</v>
      </c>
      <c r="N11" s="61">
        <v>3.2859599891373223</v>
      </c>
    </row>
    <row r="12" spans="1:14" x14ac:dyDescent="0.25">
      <c r="A12" s="64" t="s">
        <v>61</v>
      </c>
      <c r="B12" s="86">
        <v>100</v>
      </c>
      <c r="C12" s="61">
        <v>16.973088196109778</v>
      </c>
      <c r="D12" s="61">
        <v>14.86810551558753</v>
      </c>
      <c r="E12" s="61">
        <v>0.38191668887112534</v>
      </c>
      <c r="F12" s="61">
        <v>0.30198063771205258</v>
      </c>
      <c r="G12" s="61">
        <v>20.712319033661959</v>
      </c>
      <c r="H12" s="61">
        <v>4.307664979127809</v>
      </c>
      <c r="I12" s="61">
        <v>22.604138911093347</v>
      </c>
      <c r="J12" s="61">
        <v>3.5171862509992007</v>
      </c>
      <c r="K12" s="61">
        <v>0.95035083044675372</v>
      </c>
      <c r="L12" s="61">
        <v>4.6274091837641</v>
      </c>
      <c r="M12" s="61">
        <v>7.5317523758770761</v>
      </c>
      <c r="N12" s="61">
        <v>3.2240873967492671</v>
      </c>
    </row>
    <row r="13" spans="1:14" x14ac:dyDescent="0.25">
      <c r="A13" s="62">
        <v>1941</v>
      </c>
      <c r="B13" s="86">
        <v>100</v>
      </c>
      <c r="C13" s="61">
        <v>18.06830397750765</v>
      </c>
      <c r="D13" s="61">
        <v>14.959067228975439</v>
      </c>
      <c r="E13" s="61">
        <v>0.41346233358141071</v>
      </c>
      <c r="F13" s="61">
        <v>0.29769288017861573</v>
      </c>
      <c r="G13" s="61">
        <v>21.119655999338459</v>
      </c>
      <c r="H13" s="61">
        <v>4.1925080625155049</v>
      </c>
      <c r="I13" s="61">
        <v>21.103117505995204</v>
      </c>
      <c r="J13" s="61">
        <v>4.2007773091871332</v>
      </c>
      <c r="K13" s="61">
        <v>0.9178863805507318</v>
      </c>
      <c r="L13" s="61">
        <v>4.4075084759778385</v>
      </c>
      <c r="M13" s="61">
        <v>7.210783097659804</v>
      </c>
      <c r="N13" s="61">
        <v>3.1092367485322088</v>
      </c>
    </row>
    <row r="14" spans="1:14" x14ac:dyDescent="0.25">
      <c r="A14" s="63">
        <v>1942</v>
      </c>
      <c r="B14" s="86">
        <v>99.999999999999986</v>
      </c>
      <c r="C14" s="61">
        <v>17.351257157082401</v>
      </c>
      <c r="D14" s="61">
        <v>15.492490249771803</v>
      </c>
      <c r="E14" s="61">
        <v>0.37341299477221807</v>
      </c>
      <c r="F14" s="61">
        <v>0.3070284623682682</v>
      </c>
      <c r="G14" s="61">
        <v>21.500290432329265</v>
      </c>
      <c r="H14" s="61">
        <v>4.1988216745498299</v>
      </c>
      <c r="I14" s="61">
        <v>20.969214173097669</v>
      </c>
      <c r="J14" s="61">
        <v>3.5930628163637874</v>
      </c>
      <c r="K14" s="61">
        <v>0.9625757198572733</v>
      </c>
      <c r="L14" s="61">
        <v>4.5556385362210605</v>
      </c>
      <c r="M14" s="61">
        <v>7.5263463612978168</v>
      </c>
      <c r="N14" s="61">
        <v>3.1698614222886072</v>
      </c>
    </row>
    <row r="15" spans="1:14" x14ac:dyDescent="0.25">
      <c r="A15" s="63">
        <v>1943</v>
      </c>
      <c r="B15" s="86">
        <v>99.999999999999986</v>
      </c>
      <c r="C15" s="61">
        <v>13.238650773522698</v>
      </c>
      <c r="D15" s="61">
        <v>16.493363767013271</v>
      </c>
      <c r="E15" s="61">
        <v>0.43959759912080476</v>
      </c>
      <c r="F15" s="61">
        <v>0.3212443993575112</v>
      </c>
      <c r="G15" s="61">
        <v>22.892890354214217</v>
      </c>
      <c r="H15" s="61">
        <v>4.4213373911573255</v>
      </c>
      <c r="I15" s="61">
        <v>20.880885958238231</v>
      </c>
      <c r="J15" s="61">
        <v>3.8802941922394112</v>
      </c>
      <c r="K15" s="61">
        <v>1.0398173979203653</v>
      </c>
      <c r="L15" s="61">
        <v>4.7679431904641136</v>
      </c>
      <c r="M15" s="61">
        <v>8.1325555837348897</v>
      </c>
      <c r="N15" s="61">
        <v>3.4914193930171611</v>
      </c>
    </row>
    <row r="16" spans="1:14" x14ac:dyDescent="0.25">
      <c r="A16" s="62">
        <v>1944</v>
      </c>
      <c r="B16" s="86">
        <v>100</v>
      </c>
      <c r="C16" s="61">
        <v>17.332838038632985</v>
      </c>
      <c r="D16" s="61">
        <v>14.940564635958395</v>
      </c>
      <c r="E16" s="61">
        <v>0.40118870728083206</v>
      </c>
      <c r="F16" s="61">
        <v>0.29717682020802377</v>
      </c>
      <c r="G16" s="61">
        <v>22.823179791976226</v>
      </c>
      <c r="H16" s="61">
        <v>4.7473997028231798</v>
      </c>
      <c r="I16" s="61">
        <v>20.252600297176819</v>
      </c>
      <c r="J16" s="61">
        <v>3.1426448736998513</v>
      </c>
      <c r="K16" s="61">
        <v>0.96582466567607728</v>
      </c>
      <c r="L16" s="61">
        <v>4.3462109955423474</v>
      </c>
      <c r="M16" s="61">
        <v>7.5185735512630014</v>
      </c>
      <c r="N16" s="61">
        <v>3.2317979197622591</v>
      </c>
    </row>
    <row r="17" spans="1:14" x14ac:dyDescent="0.25">
      <c r="A17" s="65" t="s">
        <v>62</v>
      </c>
      <c r="B17" s="86">
        <v>100</v>
      </c>
      <c r="C17" s="61">
        <v>16.160310277957336</v>
      </c>
      <c r="D17" s="61">
        <v>14.228255404725992</v>
      </c>
      <c r="E17" s="61">
        <v>0.3232062055591467</v>
      </c>
      <c r="F17" s="61">
        <v>0.28011204481792717</v>
      </c>
      <c r="G17" s="61">
        <v>22.207857501975148</v>
      </c>
      <c r="H17" s="61">
        <v>4.4746103569632982</v>
      </c>
      <c r="I17" s="61">
        <v>22.387416505063566</v>
      </c>
      <c r="J17" s="61">
        <v>3.5624506212741505</v>
      </c>
      <c r="K17" s="61">
        <v>0.92652445593622068</v>
      </c>
      <c r="L17" s="61">
        <v>4.4027867557279325</v>
      </c>
      <c r="M17" s="61">
        <v>7.5630252100840334</v>
      </c>
      <c r="N17" s="61">
        <v>3.4834446599152482</v>
      </c>
    </row>
    <row r="18" spans="1:14" x14ac:dyDescent="0.25">
      <c r="A18" s="62">
        <v>1946</v>
      </c>
      <c r="B18" s="86">
        <v>100</v>
      </c>
      <c r="C18" s="61">
        <v>14.57964300313394</v>
      </c>
      <c r="D18" s="61">
        <v>13.510014988418039</v>
      </c>
      <c r="E18" s="61">
        <v>0.31339419539446794</v>
      </c>
      <c r="F18" s="61">
        <v>0.24526502248262708</v>
      </c>
      <c r="G18" s="61">
        <v>24.001907616841532</v>
      </c>
      <c r="H18" s="61">
        <v>4.5237770813462319</v>
      </c>
      <c r="I18" s="61">
        <v>23.538629241041015</v>
      </c>
      <c r="J18" s="61">
        <v>3.0658127810328382</v>
      </c>
      <c r="K18" s="61">
        <v>0.95380842076577199</v>
      </c>
      <c r="L18" s="61">
        <v>4.4488349911432072</v>
      </c>
      <c r="M18" s="61">
        <v>7.5146477721760458</v>
      </c>
      <c r="N18" s="61">
        <v>3.3042648862242814</v>
      </c>
    </row>
    <row r="19" spans="1:14" x14ac:dyDescent="0.25">
      <c r="A19" s="63">
        <v>1947</v>
      </c>
      <c r="B19" s="86">
        <v>100</v>
      </c>
      <c r="C19" s="61">
        <v>14.271737801149568</v>
      </c>
      <c r="D19" s="61">
        <v>12.101015042191513</v>
      </c>
      <c r="E19" s="61">
        <v>0.26293261587379235</v>
      </c>
      <c r="F19" s="61">
        <v>0.23235905588846764</v>
      </c>
      <c r="G19" s="61">
        <v>25.840772899596431</v>
      </c>
      <c r="H19" s="61">
        <v>4.0907423260364437</v>
      </c>
      <c r="I19" s="61">
        <v>25.382169499816559</v>
      </c>
      <c r="J19" s="61">
        <v>2.3052464228934819</v>
      </c>
      <c r="K19" s="61">
        <v>0.92332151155680564</v>
      </c>
      <c r="L19" s="61">
        <v>4.1029717500305738</v>
      </c>
      <c r="M19" s="61">
        <v>6.9218539806775103</v>
      </c>
      <c r="N19" s="61">
        <v>3.564877094288859</v>
      </c>
    </row>
    <row r="20" spans="1:14" x14ac:dyDescent="0.25">
      <c r="A20" s="62">
        <v>1948</v>
      </c>
      <c r="B20" s="86">
        <v>100.00000000000001</v>
      </c>
      <c r="C20" s="61">
        <v>12.373015390230549</v>
      </c>
      <c r="D20" s="61">
        <v>11.76470588235294</v>
      </c>
      <c r="E20" s="61">
        <v>0.35281951456901273</v>
      </c>
      <c r="F20" s="61">
        <v>0.225074517914715</v>
      </c>
      <c r="G20" s="61">
        <v>27.021108339923355</v>
      </c>
      <c r="H20" s="61">
        <v>5.267960338220087</v>
      </c>
      <c r="I20" s="61">
        <v>23.827483423565909</v>
      </c>
      <c r="J20" s="61">
        <v>2.5731492183222824</v>
      </c>
      <c r="K20" s="61">
        <v>0.98546140276172511</v>
      </c>
      <c r="L20" s="61">
        <v>4.4102439321126594</v>
      </c>
      <c r="M20" s="61">
        <v>7.1963014781921046</v>
      </c>
      <c r="N20" s="61">
        <v>4.0026765618346616</v>
      </c>
    </row>
    <row r="21" spans="1:14" x14ac:dyDescent="0.25">
      <c r="A21" s="63">
        <v>1949</v>
      </c>
      <c r="B21" s="86">
        <v>100</v>
      </c>
      <c r="C21" s="61">
        <v>11.897982674017085</v>
      </c>
      <c r="D21" s="61">
        <v>11.625371054704065</v>
      </c>
      <c r="E21" s="61">
        <v>0.52704913067183623</v>
      </c>
      <c r="F21" s="61">
        <v>0.24232143938934997</v>
      </c>
      <c r="G21" s="61">
        <v>25.94656812261465</v>
      </c>
      <c r="H21" s="61">
        <v>5.8641788332222697</v>
      </c>
      <c r="I21" s="61">
        <v>23.777791240079964</v>
      </c>
      <c r="J21" s="61">
        <v>2.6534197613133821</v>
      </c>
      <c r="K21" s="61">
        <v>1.0116920094505362</v>
      </c>
      <c r="L21" s="61">
        <v>4.5798752044587143</v>
      </c>
      <c r="M21" s="61">
        <v>7.5967771248561213</v>
      </c>
      <c r="N21" s="61">
        <v>4.2769734052220274</v>
      </c>
    </row>
    <row r="22" spans="1:14" x14ac:dyDescent="0.25">
      <c r="A22" s="65" t="s">
        <v>63</v>
      </c>
      <c r="B22" s="86">
        <v>99.999999999999986</v>
      </c>
      <c r="C22" s="61">
        <v>9.5815457315177515</v>
      </c>
      <c r="D22" s="61">
        <v>11.633401728533235</v>
      </c>
      <c r="E22" s="61">
        <v>0.5036373810856184</v>
      </c>
      <c r="F22" s="61">
        <v>0.24870981782005847</v>
      </c>
      <c r="G22" s="61">
        <v>27.513523596343965</v>
      </c>
      <c r="H22" s="61">
        <v>6.2488341727289685</v>
      </c>
      <c r="I22" s="61">
        <v>22.470932040042278</v>
      </c>
      <c r="J22" s="61">
        <v>3.1213082136417336</v>
      </c>
      <c r="K22" s="61">
        <v>1.1005409438537586</v>
      </c>
      <c r="L22" s="61">
        <v>4.8747124292731456</v>
      </c>
      <c r="M22" s="61">
        <v>7.8965367157868558</v>
      </c>
      <c r="N22" s="61">
        <v>4.8063172293726293</v>
      </c>
    </row>
    <row r="23" spans="1:14" x14ac:dyDescent="0.25">
      <c r="A23" s="63">
        <v>1951</v>
      </c>
      <c r="B23" s="86">
        <v>100</v>
      </c>
      <c r="C23" s="61">
        <v>13.137118309532102</v>
      </c>
      <c r="D23" s="61">
        <v>10.339022407987926</v>
      </c>
      <c r="E23" s="61">
        <v>0.59212817833507481</v>
      </c>
      <c r="F23" s="61">
        <v>0.2554278416347382</v>
      </c>
      <c r="G23" s="61">
        <v>26.332288401253916</v>
      </c>
      <c r="H23" s="61">
        <v>5.7297109021246957</v>
      </c>
      <c r="I23" s="61">
        <v>23.301985370950888</v>
      </c>
      <c r="J23" s="61">
        <v>2.3743178915592709</v>
      </c>
      <c r="K23" s="61">
        <v>1.0739579705096947</v>
      </c>
      <c r="L23" s="61">
        <v>4.6963891791477996</v>
      </c>
      <c r="M23" s="61">
        <v>7.6570300708231747</v>
      </c>
      <c r="N23" s="61">
        <v>4.5106234761407178</v>
      </c>
    </row>
    <row r="24" spans="1:14" x14ac:dyDescent="0.25">
      <c r="A24" s="63">
        <v>1952</v>
      </c>
      <c r="B24" s="86">
        <v>100</v>
      </c>
      <c r="C24" s="61">
        <v>12.317148125384142</v>
      </c>
      <c r="D24" s="61">
        <v>11.247695144437616</v>
      </c>
      <c r="E24" s="61">
        <v>0.60233558696988321</v>
      </c>
      <c r="F24" s="61">
        <v>0.26429010448678553</v>
      </c>
      <c r="G24" s="61">
        <v>25.918869084204054</v>
      </c>
      <c r="H24" s="61">
        <v>5.1628764597418559</v>
      </c>
      <c r="I24" s="61">
        <v>21.837738168408112</v>
      </c>
      <c r="J24" s="61">
        <v>3.3927473878303624</v>
      </c>
      <c r="K24" s="61">
        <v>1.1309157959434541</v>
      </c>
      <c r="L24" s="61">
        <v>5.1505838967424706</v>
      </c>
      <c r="M24" s="61">
        <v>8.1991395205900428</v>
      </c>
      <c r="N24" s="61">
        <v>4.7756607252612167</v>
      </c>
    </row>
    <row r="25" spans="1:14" x14ac:dyDescent="0.25">
      <c r="A25" s="62">
        <v>1953</v>
      </c>
      <c r="B25" s="86">
        <v>100</v>
      </c>
      <c r="C25" s="61">
        <v>16.158411187496327</v>
      </c>
      <c r="D25" s="61">
        <v>11.28738468770198</v>
      </c>
      <c r="E25" s="61">
        <v>0.59345437452259242</v>
      </c>
      <c r="F25" s="61">
        <v>0.25265879311357892</v>
      </c>
      <c r="G25" s="61">
        <v>24.202362065926316</v>
      </c>
      <c r="H25" s="61">
        <v>4.6888771373171165</v>
      </c>
      <c r="I25" s="61">
        <v>21.01768611551795</v>
      </c>
      <c r="J25" s="61">
        <v>2.9907750161584112</v>
      </c>
      <c r="K25" s="61">
        <v>1.1222751042951995</v>
      </c>
      <c r="L25" s="61">
        <v>5.000293789294318</v>
      </c>
      <c r="M25" s="61">
        <v>8.0439508784299889</v>
      </c>
      <c r="N25" s="61">
        <v>4.6418708502262183</v>
      </c>
    </row>
    <row r="26" spans="1:14" x14ac:dyDescent="0.25">
      <c r="A26" s="62">
        <v>1954</v>
      </c>
      <c r="B26" s="86">
        <v>99.999999999999986</v>
      </c>
      <c r="C26" s="61">
        <v>15.973468167237536</v>
      </c>
      <c r="D26" s="61">
        <v>10.384385363997172</v>
      </c>
      <c r="E26" s="61">
        <v>0.54368509759147499</v>
      </c>
      <c r="F26" s="61">
        <v>0.25009514489207851</v>
      </c>
      <c r="G26" s="61">
        <v>24.37883977600174</v>
      </c>
      <c r="H26" s="61">
        <v>4.8931658783232752</v>
      </c>
      <c r="I26" s="61">
        <v>22.595552655901702</v>
      </c>
      <c r="J26" s="61">
        <v>2.6096884684390802</v>
      </c>
      <c r="K26" s="61">
        <v>1.1091175990866091</v>
      </c>
      <c r="L26" s="61">
        <v>4.7572446039254066</v>
      </c>
      <c r="M26" s="61">
        <v>7.7257652367748602</v>
      </c>
      <c r="N26" s="61">
        <v>4.7789920078290651</v>
      </c>
    </row>
    <row r="27" spans="1:14" x14ac:dyDescent="0.25">
      <c r="A27" s="62" t="s">
        <v>17</v>
      </c>
      <c r="B27" s="86">
        <v>99.999999999999986</v>
      </c>
      <c r="C27" s="61">
        <v>14.463576158940397</v>
      </c>
      <c r="D27" s="61">
        <v>10.596026490066226</v>
      </c>
      <c r="E27" s="61">
        <v>0.52450331125827809</v>
      </c>
      <c r="F27" s="61">
        <v>0.26490066225165565</v>
      </c>
      <c r="G27" s="61">
        <v>25.970860927152316</v>
      </c>
      <c r="H27" s="61">
        <v>5.0172185430463578</v>
      </c>
      <c r="I27" s="61">
        <v>22.299337748344371</v>
      </c>
      <c r="J27" s="61">
        <v>2.7602649006622517</v>
      </c>
      <c r="K27" s="61">
        <v>1.1549668874172185</v>
      </c>
      <c r="L27" s="61">
        <v>4.6940397350993379</v>
      </c>
      <c r="M27" s="61">
        <v>7.6980132450331125</v>
      </c>
      <c r="N27" s="61">
        <v>4.556291390728477</v>
      </c>
    </row>
    <row r="28" spans="1:14" x14ac:dyDescent="0.25">
      <c r="A28" s="66" t="s">
        <v>18</v>
      </c>
      <c r="B28" s="92">
        <v>100.00000000000001</v>
      </c>
      <c r="C28" s="67">
        <v>15.41308930132127</v>
      </c>
      <c r="D28" s="67">
        <v>10.426199167137936</v>
      </c>
      <c r="E28" s="67">
        <v>0.53981800421572157</v>
      </c>
      <c r="F28" s="67">
        <v>0.267338440183024</v>
      </c>
      <c r="G28" s="67">
        <v>25.731324867616063</v>
      </c>
      <c r="H28" s="67">
        <v>4.8377975425428001</v>
      </c>
      <c r="I28" s="67">
        <v>21.968022209655029</v>
      </c>
      <c r="J28" s="67">
        <v>2.7350778880263227</v>
      </c>
      <c r="K28" s="67">
        <v>1.1670351138758932</v>
      </c>
      <c r="L28" s="67">
        <v>4.6732815793532465</v>
      </c>
      <c r="M28" s="67">
        <v>7.68598015526194</v>
      </c>
      <c r="N28" s="67">
        <v>4.5550357308107552</v>
      </c>
    </row>
    <row r="29" spans="1:14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4" x14ac:dyDescent="0.25">
      <c r="A30" s="31"/>
      <c r="B30" s="31"/>
      <c r="C30" s="31"/>
      <c r="D30" s="31"/>
      <c r="E30" s="31"/>
      <c r="F30" s="31"/>
      <c r="G30" s="14"/>
      <c r="H30" s="14">
        <v>64</v>
      </c>
      <c r="I30" s="31"/>
      <c r="J30" s="31"/>
      <c r="K30" s="31"/>
      <c r="L30" s="31"/>
      <c r="M30" s="31"/>
      <c r="N30" s="3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workbookViewId="0">
      <selection activeCell="A8" sqref="A8"/>
    </sheetView>
  </sheetViews>
  <sheetFormatPr baseColWidth="10" defaultRowHeight="15" x14ac:dyDescent="0.25"/>
  <cols>
    <col min="7" max="8" width="15.5703125" customWidth="1"/>
  </cols>
  <sheetData>
    <row r="1" spans="1:9" ht="18.75" customHeight="1" x14ac:dyDescent="0.25">
      <c r="A1" s="195" t="s">
        <v>67</v>
      </c>
      <c r="B1" s="31"/>
      <c r="C1" s="31"/>
      <c r="D1" s="31"/>
      <c r="E1" s="31"/>
      <c r="F1" s="31"/>
      <c r="G1" s="31"/>
      <c r="H1" s="31"/>
      <c r="I1" s="31"/>
    </row>
    <row r="2" spans="1:9" ht="18.75" customHeight="1" x14ac:dyDescent="0.25">
      <c r="A2" s="195" t="s">
        <v>68</v>
      </c>
      <c r="B2" s="31"/>
      <c r="C2" s="31"/>
      <c r="D2" s="31"/>
      <c r="E2" s="31"/>
      <c r="F2" s="31"/>
      <c r="G2" s="31"/>
      <c r="H2" s="31"/>
      <c r="I2" s="31"/>
    </row>
    <row r="3" spans="1:9" ht="18.75" customHeight="1" x14ac:dyDescent="0.25">
      <c r="A3" s="195" t="s">
        <v>72</v>
      </c>
      <c r="B3" s="31"/>
      <c r="C3" s="31"/>
      <c r="D3" s="31"/>
      <c r="E3" s="31"/>
      <c r="F3" s="31"/>
      <c r="G3" s="31"/>
      <c r="H3" s="31"/>
      <c r="I3" s="31"/>
    </row>
    <row r="4" spans="1:9" ht="18.75" customHeight="1" x14ac:dyDescent="0.25">
      <c r="A4" s="195" t="s">
        <v>73</v>
      </c>
      <c r="B4" s="31"/>
      <c r="C4" s="31"/>
      <c r="D4" s="31"/>
      <c r="E4" s="31"/>
      <c r="F4" s="31"/>
      <c r="G4" s="31"/>
      <c r="H4" s="31"/>
      <c r="I4" s="31"/>
    </row>
    <row r="5" spans="1:9" x14ac:dyDescent="0.25">
      <c r="A5" s="1"/>
      <c r="B5" s="31"/>
      <c r="C5" s="31"/>
      <c r="D5" s="31"/>
      <c r="E5" s="31"/>
      <c r="F5" s="31"/>
      <c r="G5" s="31"/>
      <c r="H5" s="31"/>
      <c r="I5" s="31"/>
    </row>
    <row r="6" spans="1:9" ht="30" x14ac:dyDescent="0.25">
      <c r="A6" s="168" t="s">
        <v>3</v>
      </c>
      <c r="B6" s="168" t="s">
        <v>4</v>
      </c>
      <c r="C6" s="168" t="s">
        <v>5</v>
      </c>
      <c r="D6" s="168" t="s">
        <v>6</v>
      </c>
      <c r="E6" s="168" t="s">
        <v>7</v>
      </c>
      <c r="F6" s="168" t="s">
        <v>8</v>
      </c>
      <c r="G6" s="168" t="s">
        <v>9</v>
      </c>
      <c r="H6" s="168" t="s">
        <v>10</v>
      </c>
      <c r="I6" s="168" t="s">
        <v>74</v>
      </c>
    </row>
    <row r="7" spans="1:9" x14ac:dyDescent="0.25">
      <c r="A7" s="60">
        <v>1935</v>
      </c>
      <c r="B7" s="86">
        <f>SUM(C7:I7)</f>
        <v>100</v>
      </c>
      <c r="C7" s="61">
        <v>17</v>
      </c>
      <c r="D7" s="61">
        <v>10.5</v>
      </c>
      <c r="E7" s="61">
        <v>0.2</v>
      </c>
      <c r="F7" s="61">
        <v>0.7</v>
      </c>
      <c r="G7" s="61">
        <v>19.3</v>
      </c>
      <c r="H7" s="61">
        <v>4.8</v>
      </c>
      <c r="I7" s="61">
        <v>47.5</v>
      </c>
    </row>
    <row r="8" spans="1:9" x14ac:dyDescent="0.25">
      <c r="A8" s="62">
        <v>1936</v>
      </c>
      <c r="B8" s="86">
        <f>SUM(C8:I8)</f>
        <v>100</v>
      </c>
      <c r="C8" s="61">
        <v>14.1</v>
      </c>
      <c r="D8" s="61">
        <v>10.7</v>
      </c>
      <c r="E8" s="61">
        <v>0.2</v>
      </c>
      <c r="F8" s="61">
        <v>0.9</v>
      </c>
      <c r="G8" s="61">
        <v>20.399999999999999</v>
      </c>
      <c r="H8" s="61">
        <v>5</v>
      </c>
      <c r="I8" s="61">
        <v>48.7</v>
      </c>
    </row>
    <row r="9" spans="1:9" x14ac:dyDescent="0.25">
      <c r="A9" s="62">
        <v>1937</v>
      </c>
      <c r="B9" s="86">
        <f>SUM(C9:I9)</f>
        <v>100</v>
      </c>
      <c r="C9" s="61">
        <v>13.6</v>
      </c>
      <c r="D9" s="61">
        <v>10.199999999999999</v>
      </c>
      <c r="E9" s="61">
        <v>0.2</v>
      </c>
      <c r="F9" s="61">
        <v>1</v>
      </c>
      <c r="G9" s="61">
        <v>20.2</v>
      </c>
      <c r="H9" s="61">
        <v>6.1</v>
      </c>
      <c r="I9" s="61">
        <v>48.7</v>
      </c>
    </row>
    <row r="10" spans="1:9" x14ac:dyDescent="0.25">
      <c r="A10" s="63">
        <v>1938</v>
      </c>
      <c r="B10" s="86">
        <f>SUM(C10:I10)</f>
        <v>100</v>
      </c>
      <c r="C10" s="61">
        <v>11.4</v>
      </c>
      <c r="D10" s="61">
        <v>10.3</v>
      </c>
      <c r="E10" s="61">
        <v>0.2</v>
      </c>
      <c r="F10" s="61">
        <v>1</v>
      </c>
      <c r="G10" s="61">
        <v>20.9</v>
      </c>
      <c r="H10" s="61">
        <v>6.7</v>
      </c>
      <c r="I10" s="61">
        <v>49.5</v>
      </c>
    </row>
    <row r="11" spans="1:9" x14ac:dyDescent="0.25">
      <c r="A11" s="62">
        <v>1939</v>
      </c>
      <c r="B11" s="86">
        <f>SUM(C11:I11)</f>
        <v>100</v>
      </c>
      <c r="C11" s="61">
        <v>13.1</v>
      </c>
      <c r="D11" s="61">
        <v>10.199999999999999</v>
      </c>
      <c r="E11" s="61">
        <v>0.2</v>
      </c>
      <c r="F11" s="61">
        <v>1.1000000000000001</v>
      </c>
      <c r="G11" s="61">
        <v>20.9</v>
      </c>
      <c r="H11" s="61">
        <v>5.9</v>
      </c>
      <c r="I11" s="61">
        <v>48.6</v>
      </c>
    </row>
    <row r="12" spans="1:9" x14ac:dyDescent="0.25">
      <c r="A12" s="64" t="s">
        <v>61</v>
      </c>
      <c r="B12" s="86">
        <f t="shared" ref="B12:B28" si="0">SUM(C12:I12)</f>
        <v>100</v>
      </c>
      <c r="C12" s="61">
        <v>14.1</v>
      </c>
      <c r="D12" s="61">
        <v>10.4</v>
      </c>
      <c r="E12" s="61">
        <v>0.2</v>
      </c>
      <c r="F12" s="61">
        <v>1.2</v>
      </c>
      <c r="G12" s="61">
        <v>20.6</v>
      </c>
      <c r="H12" s="61">
        <v>5.2</v>
      </c>
      <c r="I12" s="61">
        <v>48.3</v>
      </c>
    </row>
    <row r="13" spans="1:9" x14ac:dyDescent="0.25">
      <c r="A13" s="62">
        <v>1941</v>
      </c>
      <c r="B13" s="86">
        <f t="shared" si="0"/>
        <v>100</v>
      </c>
      <c r="C13" s="61">
        <v>15.4</v>
      </c>
      <c r="D13" s="61">
        <v>10.7</v>
      </c>
      <c r="E13" s="61">
        <v>0.2</v>
      </c>
      <c r="F13" s="61">
        <v>1.2</v>
      </c>
      <c r="G13" s="61">
        <v>20.399999999999999</v>
      </c>
      <c r="H13" s="61">
        <v>5.0999999999999996</v>
      </c>
      <c r="I13" s="61">
        <v>47</v>
      </c>
    </row>
    <row r="14" spans="1:9" x14ac:dyDescent="0.25">
      <c r="A14" s="63">
        <v>1942</v>
      </c>
      <c r="B14" s="86">
        <f t="shared" si="0"/>
        <v>100</v>
      </c>
      <c r="C14" s="61">
        <v>14.5</v>
      </c>
      <c r="D14" s="61">
        <v>10.9</v>
      </c>
      <c r="E14" s="61">
        <v>0.2</v>
      </c>
      <c r="F14" s="61">
        <v>1.2</v>
      </c>
      <c r="G14" s="61">
        <v>20.399999999999999</v>
      </c>
      <c r="H14" s="61">
        <v>5.0999999999999996</v>
      </c>
      <c r="I14" s="61">
        <v>47.7</v>
      </c>
    </row>
    <row r="15" spans="1:9" x14ac:dyDescent="0.25">
      <c r="A15" s="63">
        <v>1943</v>
      </c>
      <c r="B15" s="86">
        <f t="shared" si="0"/>
        <v>100</v>
      </c>
      <c r="C15" s="61">
        <v>11</v>
      </c>
      <c r="D15" s="61">
        <v>11.4</v>
      </c>
      <c r="E15" s="61">
        <v>0.2</v>
      </c>
      <c r="F15" s="61">
        <v>1.3</v>
      </c>
      <c r="G15" s="61">
        <v>21.5</v>
      </c>
      <c r="H15" s="61">
        <v>5.3</v>
      </c>
      <c r="I15" s="61">
        <v>49.3</v>
      </c>
    </row>
    <row r="16" spans="1:9" x14ac:dyDescent="0.25">
      <c r="A16" s="62">
        <v>1944</v>
      </c>
      <c r="B16" s="86">
        <f t="shared" si="0"/>
        <v>100</v>
      </c>
      <c r="C16" s="61">
        <v>13.7</v>
      </c>
      <c r="D16" s="61">
        <v>10.6</v>
      </c>
      <c r="E16" s="61">
        <v>0.2</v>
      </c>
      <c r="F16" s="61">
        <v>1.2</v>
      </c>
      <c r="G16" s="61">
        <v>21.9</v>
      </c>
      <c r="H16" s="61">
        <v>5.8</v>
      </c>
      <c r="I16" s="61">
        <v>46.6</v>
      </c>
    </row>
    <row r="17" spans="1:9" x14ac:dyDescent="0.25">
      <c r="A17" s="65" t="s">
        <v>62</v>
      </c>
      <c r="B17" s="86">
        <f t="shared" si="0"/>
        <v>99.9</v>
      </c>
      <c r="C17" s="61">
        <v>9.1999999999999993</v>
      </c>
      <c r="D17" s="61">
        <v>10.8</v>
      </c>
      <c r="E17" s="61">
        <v>0.2</v>
      </c>
      <c r="F17" s="61">
        <v>1.2</v>
      </c>
      <c r="G17" s="61">
        <v>22.8</v>
      </c>
      <c r="H17" s="61">
        <v>5.8</v>
      </c>
      <c r="I17" s="61">
        <v>49.9</v>
      </c>
    </row>
    <row r="18" spans="1:9" x14ac:dyDescent="0.25">
      <c r="A18" s="62">
        <v>1946</v>
      </c>
      <c r="B18" s="86">
        <f t="shared" si="0"/>
        <v>100</v>
      </c>
      <c r="C18" s="61">
        <v>9.4</v>
      </c>
      <c r="D18" s="61">
        <v>9.9</v>
      </c>
      <c r="E18" s="61">
        <v>0.2</v>
      </c>
      <c r="F18" s="61">
        <v>1</v>
      </c>
      <c r="G18" s="61">
        <v>23.6</v>
      </c>
      <c r="H18" s="61">
        <v>5.7</v>
      </c>
      <c r="I18" s="61">
        <v>50.2</v>
      </c>
    </row>
    <row r="19" spans="1:9" x14ac:dyDescent="0.25">
      <c r="A19" s="63">
        <v>1947</v>
      </c>
      <c r="B19" s="86">
        <f t="shared" si="0"/>
        <v>100</v>
      </c>
      <c r="C19" s="61">
        <v>9.8000000000000007</v>
      </c>
      <c r="D19" s="61">
        <v>8.9</v>
      </c>
      <c r="E19" s="61">
        <v>0.1</v>
      </c>
      <c r="F19" s="61">
        <v>1</v>
      </c>
      <c r="G19" s="61">
        <v>24.5</v>
      </c>
      <c r="H19" s="61">
        <v>5.2</v>
      </c>
      <c r="I19" s="61">
        <v>50.5</v>
      </c>
    </row>
    <row r="20" spans="1:9" x14ac:dyDescent="0.25">
      <c r="A20" s="62">
        <v>1948</v>
      </c>
      <c r="B20" s="86">
        <f t="shared" si="0"/>
        <v>99.9</v>
      </c>
      <c r="C20" s="61">
        <v>9.5</v>
      </c>
      <c r="D20" s="61">
        <v>8.1999999999999993</v>
      </c>
      <c r="E20" s="61">
        <v>0.2</v>
      </c>
      <c r="F20" s="61">
        <v>0.9</v>
      </c>
      <c r="G20" s="61">
        <v>23.5</v>
      </c>
      <c r="H20" s="61">
        <v>6.4</v>
      </c>
      <c r="I20" s="61">
        <v>51.2</v>
      </c>
    </row>
    <row r="21" spans="1:9" x14ac:dyDescent="0.25">
      <c r="A21" s="63">
        <v>1949</v>
      </c>
      <c r="B21" s="86">
        <f t="shared" si="0"/>
        <v>100</v>
      </c>
      <c r="C21" s="61">
        <v>8.3000000000000007</v>
      </c>
      <c r="D21" s="61">
        <v>8.3000000000000007</v>
      </c>
      <c r="E21" s="61">
        <v>0.2</v>
      </c>
      <c r="F21" s="61">
        <v>1</v>
      </c>
      <c r="G21" s="61">
        <v>23</v>
      </c>
      <c r="H21" s="61">
        <v>7.2</v>
      </c>
      <c r="I21" s="61">
        <v>52</v>
      </c>
    </row>
    <row r="22" spans="1:9" x14ac:dyDescent="0.25">
      <c r="A22" s="65" t="s">
        <v>63</v>
      </c>
      <c r="B22" s="86">
        <f>SUM(C22:I22)</f>
        <v>100</v>
      </c>
      <c r="C22" s="61">
        <v>7.5</v>
      </c>
      <c r="D22" s="61">
        <v>8</v>
      </c>
      <c r="E22" s="61">
        <v>0.2</v>
      </c>
      <c r="F22" s="61">
        <v>1</v>
      </c>
      <c r="G22" s="61">
        <v>23.4</v>
      </c>
      <c r="H22" s="61">
        <v>7.3</v>
      </c>
      <c r="I22" s="61">
        <v>52.6</v>
      </c>
    </row>
    <row r="23" spans="1:9" x14ac:dyDescent="0.25">
      <c r="A23" s="63">
        <v>1951</v>
      </c>
      <c r="B23" s="86">
        <f t="shared" si="0"/>
        <v>100</v>
      </c>
      <c r="C23" s="61">
        <v>8.5</v>
      </c>
      <c r="D23" s="61">
        <v>7.4</v>
      </c>
      <c r="E23" s="61">
        <v>0.2</v>
      </c>
      <c r="F23" s="61">
        <v>1</v>
      </c>
      <c r="G23" s="61">
        <v>23.2</v>
      </c>
      <c r="H23" s="61">
        <v>7</v>
      </c>
      <c r="I23" s="61">
        <v>52.7</v>
      </c>
    </row>
    <row r="24" spans="1:9" x14ac:dyDescent="0.25">
      <c r="A24" s="63">
        <v>1952</v>
      </c>
      <c r="B24" s="86">
        <f t="shared" si="0"/>
        <v>100</v>
      </c>
      <c r="C24" s="61">
        <v>7</v>
      </c>
      <c r="D24" s="61">
        <v>8.1</v>
      </c>
      <c r="E24" s="61">
        <v>0.2</v>
      </c>
      <c r="F24" s="61">
        <v>1.1000000000000001</v>
      </c>
      <c r="G24" s="61">
        <v>23.1</v>
      </c>
      <c r="H24" s="61">
        <v>6.4</v>
      </c>
      <c r="I24" s="61">
        <v>54.1</v>
      </c>
    </row>
    <row r="25" spans="1:9" x14ac:dyDescent="0.25">
      <c r="A25" s="62">
        <v>1953</v>
      </c>
      <c r="B25" s="86">
        <f t="shared" si="0"/>
        <v>100</v>
      </c>
      <c r="C25" s="61">
        <v>10.3</v>
      </c>
      <c r="D25" s="61">
        <v>8.1</v>
      </c>
      <c r="E25" s="61">
        <v>0.2</v>
      </c>
      <c r="F25" s="61">
        <v>1</v>
      </c>
      <c r="G25" s="61">
        <v>21.4</v>
      </c>
      <c r="H25" s="61">
        <v>5.8</v>
      </c>
      <c r="I25" s="61">
        <v>53.2</v>
      </c>
    </row>
    <row r="26" spans="1:9" x14ac:dyDescent="0.25">
      <c r="A26" s="62">
        <v>1954</v>
      </c>
      <c r="B26" s="86">
        <f t="shared" si="0"/>
        <v>100</v>
      </c>
      <c r="C26" s="61">
        <v>9.4</v>
      </c>
      <c r="D26" s="61">
        <v>7.8</v>
      </c>
      <c r="E26" s="61">
        <v>0.2</v>
      </c>
      <c r="F26" s="61">
        <v>1.1000000000000001</v>
      </c>
      <c r="G26" s="61">
        <v>22.1</v>
      </c>
      <c r="H26" s="61">
        <v>6.2</v>
      </c>
      <c r="I26" s="61">
        <v>53.2</v>
      </c>
    </row>
    <row r="27" spans="1:9" x14ac:dyDescent="0.25">
      <c r="A27" s="62" t="s">
        <v>17</v>
      </c>
      <c r="B27" s="86">
        <f t="shared" si="0"/>
        <v>100</v>
      </c>
      <c r="C27" s="61">
        <v>9.3000000000000007</v>
      </c>
      <c r="D27" s="61">
        <v>7.6</v>
      </c>
      <c r="E27" s="61">
        <v>0.2</v>
      </c>
      <c r="F27" s="61">
        <v>1.1000000000000001</v>
      </c>
      <c r="G27" s="61">
        <v>23.1</v>
      </c>
      <c r="H27" s="61">
        <v>6.2</v>
      </c>
      <c r="I27" s="61">
        <v>52.5</v>
      </c>
    </row>
    <row r="28" spans="1:9" x14ac:dyDescent="0.25">
      <c r="A28" s="66" t="s">
        <v>18</v>
      </c>
      <c r="B28" s="92">
        <f t="shared" si="0"/>
        <v>100</v>
      </c>
      <c r="C28" s="67">
        <v>9.9</v>
      </c>
      <c r="D28" s="67">
        <v>7.5</v>
      </c>
      <c r="E28" s="67">
        <v>0.2</v>
      </c>
      <c r="F28" s="67">
        <v>1.1000000000000001</v>
      </c>
      <c r="G28" s="67">
        <v>23</v>
      </c>
      <c r="H28" s="67">
        <v>6</v>
      </c>
      <c r="I28" s="67">
        <v>52.3</v>
      </c>
    </row>
    <row r="29" spans="1:9" x14ac:dyDescent="0.25">
      <c r="A29" s="31"/>
      <c r="B29" s="31"/>
      <c r="C29" s="31"/>
      <c r="D29" s="31"/>
      <c r="E29" s="31"/>
      <c r="F29" s="31"/>
      <c r="G29" s="31"/>
      <c r="H29" s="31"/>
      <c r="I29" s="31"/>
    </row>
    <row r="30" spans="1:9" x14ac:dyDescent="0.25">
      <c r="A30" s="31"/>
      <c r="B30" s="31"/>
      <c r="C30" s="31"/>
      <c r="D30" s="31"/>
      <c r="E30" s="31"/>
      <c r="F30" s="31"/>
      <c r="G30" s="14"/>
      <c r="H30" s="14">
        <v>65</v>
      </c>
      <c r="I30" s="3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showGridLines="0" workbookViewId="0">
      <selection activeCell="G19" sqref="G19"/>
    </sheetView>
  </sheetViews>
  <sheetFormatPr baseColWidth="10" defaultRowHeight="15" x14ac:dyDescent="0.25"/>
  <sheetData>
    <row r="1" spans="1:14" ht="18.75" customHeight="1" x14ac:dyDescent="0.25">
      <c r="A1" s="195" t="s">
        <v>67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8.75" customHeight="1" x14ac:dyDescent="0.25">
      <c r="A2" s="195" t="s">
        <v>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8.75" customHeight="1" x14ac:dyDescent="0.25">
      <c r="A3" s="195" t="s">
        <v>75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8.75" customHeight="1" x14ac:dyDescent="0.25">
      <c r="A4" s="195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25">
      <c r="A5" s="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ht="60" x14ac:dyDescent="0.25">
      <c r="A6" s="168" t="s">
        <v>3</v>
      </c>
      <c r="B6" s="168" t="s">
        <v>4</v>
      </c>
      <c r="C6" s="168" t="s">
        <v>5</v>
      </c>
      <c r="D6" s="168" t="s">
        <v>6</v>
      </c>
      <c r="E6" s="168" t="s">
        <v>7</v>
      </c>
      <c r="F6" s="168" t="s">
        <v>8</v>
      </c>
      <c r="G6" s="168" t="s">
        <v>9</v>
      </c>
      <c r="H6" s="168" t="s">
        <v>10</v>
      </c>
      <c r="I6" s="168" t="s">
        <v>11</v>
      </c>
      <c r="J6" s="168" t="s">
        <v>70</v>
      </c>
      <c r="K6" s="168" t="s">
        <v>71</v>
      </c>
      <c r="L6" s="168" t="s">
        <v>14</v>
      </c>
      <c r="M6" s="168" t="s">
        <v>15</v>
      </c>
      <c r="N6" s="168" t="s">
        <v>16</v>
      </c>
    </row>
    <row r="7" spans="1:14" x14ac:dyDescent="0.25">
      <c r="A7" s="60">
        <v>1935</v>
      </c>
      <c r="B7" s="86">
        <v>61.891438164521539</v>
      </c>
      <c r="C7" s="86">
        <v>130.49967553536666</v>
      </c>
      <c r="D7" s="86">
        <v>78.995189738107968</v>
      </c>
      <c r="E7" s="86">
        <v>35.802469135802468</v>
      </c>
      <c r="F7" s="86">
        <v>45</v>
      </c>
      <c r="G7" s="86">
        <v>40.158192090395481</v>
      </c>
      <c r="H7" s="86">
        <v>38.805970149253731</v>
      </c>
      <c r="I7" s="86">
        <v>61.400110680686218</v>
      </c>
      <c r="J7" s="86">
        <v>91.434262948207163</v>
      </c>
      <c r="K7" s="86">
        <v>46.89265536723164</v>
      </c>
      <c r="L7" s="86">
        <v>58.928571428571431</v>
      </c>
      <c r="M7" s="86">
        <v>59.370078740157481</v>
      </c>
      <c r="N7" s="86">
        <v>35.446313065976717</v>
      </c>
    </row>
    <row r="8" spans="1:14" x14ac:dyDescent="0.25">
      <c r="A8" s="62">
        <v>1936</v>
      </c>
      <c r="B8" s="86">
        <v>61.692470310265499</v>
      </c>
      <c r="C8" s="86">
        <v>109.14990266061</v>
      </c>
      <c r="D8" s="86">
        <v>81.079636557990369</v>
      </c>
      <c r="E8" s="86">
        <v>38.271604938271601</v>
      </c>
      <c r="F8" s="86">
        <v>55.000000000000007</v>
      </c>
      <c r="G8" s="86">
        <v>43.231638418079093</v>
      </c>
      <c r="H8" s="86">
        <v>41.691542288557216</v>
      </c>
      <c r="I8" s="86">
        <v>62.700608743774211</v>
      </c>
      <c r="J8" s="86">
        <v>92.828685258964143</v>
      </c>
      <c r="K8" s="86">
        <v>50.282485875706215</v>
      </c>
      <c r="L8" s="86">
        <v>60.076530612244895</v>
      </c>
      <c r="M8" s="86">
        <v>60.393700787401571</v>
      </c>
      <c r="N8" s="86">
        <v>36.09314359637775</v>
      </c>
    </row>
    <row r="9" spans="1:14" x14ac:dyDescent="0.25">
      <c r="A9" s="62">
        <v>1937</v>
      </c>
      <c r="B9" s="86">
        <v>66.679102157557665</v>
      </c>
      <c r="C9" s="86">
        <v>113.17326411421156</v>
      </c>
      <c r="D9" s="86">
        <v>83.484767504008545</v>
      </c>
      <c r="E9" s="86">
        <v>44.444444444444443</v>
      </c>
      <c r="F9" s="86">
        <v>65</v>
      </c>
      <c r="G9" s="86">
        <v>46.418079096045197</v>
      </c>
      <c r="H9" s="86">
        <v>53.532338308457717</v>
      </c>
      <c r="I9" s="86">
        <v>70.531267293857226</v>
      </c>
      <c r="J9" s="86">
        <v>104.18326693227091</v>
      </c>
      <c r="K9" s="86">
        <v>53.10734463276836</v>
      </c>
      <c r="L9" s="86">
        <v>61.607142857142861</v>
      </c>
      <c r="M9" s="86">
        <v>61.811023622047244</v>
      </c>
      <c r="N9" s="86">
        <v>42.690815006468306</v>
      </c>
    </row>
    <row r="10" spans="1:14" x14ac:dyDescent="0.25">
      <c r="A10" s="63">
        <v>1938</v>
      </c>
      <c r="B10" s="86">
        <v>66.082198594789531</v>
      </c>
      <c r="C10" s="86">
        <v>94.808565866320578</v>
      </c>
      <c r="D10" s="86">
        <v>83.965793693212191</v>
      </c>
      <c r="E10" s="86">
        <v>53.086419753086425</v>
      </c>
      <c r="F10" s="86">
        <v>67.5</v>
      </c>
      <c r="G10" s="86">
        <v>48.090395480225986</v>
      </c>
      <c r="H10" s="86">
        <v>59.601990049751244</v>
      </c>
      <c r="I10" s="86">
        <v>71.112340896513558</v>
      </c>
      <c r="J10" s="86">
        <v>93.824701195219134</v>
      </c>
      <c r="K10" s="86">
        <v>55.367231638418076</v>
      </c>
      <c r="L10" s="86">
        <v>63.392857142857139</v>
      </c>
      <c r="M10" s="86">
        <v>63.622047244094496</v>
      </c>
      <c r="N10" s="86">
        <v>45.924967658473484</v>
      </c>
    </row>
    <row r="11" spans="1:14" x14ac:dyDescent="0.25">
      <c r="A11" s="62">
        <v>1939</v>
      </c>
      <c r="B11" s="86">
        <v>68.687433936454639</v>
      </c>
      <c r="C11" s="86">
        <v>112.97858533419858</v>
      </c>
      <c r="D11" s="86">
        <v>86.584714056654207</v>
      </c>
      <c r="E11" s="86">
        <v>53.086419753086425</v>
      </c>
      <c r="F11" s="86">
        <v>77.5</v>
      </c>
      <c r="G11" s="86">
        <v>49.604519774011301</v>
      </c>
      <c r="H11" s="86">
        <v>54.626865671641788</v>
      </c>
      <c r="I11" s="86">
        <v>71.001660210293309</v>
      </c>
      <c r="J11" s="86">
        <v>100.59760956175299</v>
      </c>
      <c r="K11" s="86">
        <v>58.192090395480221</v>
      </c>
      <c r="L11" s="86">
        <v>65.051020408163268</v>
      </c>
      <c r="M11" s="86">
        <v>64.645669291338578</v>
      </c>
      <c r="N11" s="86">
        <v>46.959896507115133</v>
      </c>
    </row>
    <row r="12" spans="1:14" x14ac:dyDescent="0.25">
      <c r="A12" s="64" t="s">
        <v>61</v>
      </c>
      <c r="B12" s="86">
        <v>70.005595970900941</v>
      </c>
      <c r="C12" s="86">
        <v>124.01038286826736</v>
      </c>
      <c r="D12" s="86">
        <v>89.470871191876</v>
      </c>
      <c r="E12" s="86">
        <v>53.086419753086425</v>
      </c>
      <c r="F12" s="86">
        <v>85</v>
      </c>
      <c r="G12" s="86">
        <v>52.700564971751419</v>
      </c>
      <c r="H12" s="86">
        <v>48.258706467661696</v>
      </c>
      <c r="I12" s="86">
        <v>70.420586607636977</v>
      </c>
      <c r="J12" s="86">
        <v>78.884462151394416</v>
      </c>
      <c r="K12" s="86">
        <v>60.451977401129945</v>
      </c>
      <c r="L12" s="86">
        <v>66.454081632653057</v>
      </c>
      <c r="M12" s="86">
        <v>66.771653543307082</v>
      </c>
      <c r="N12" s="86">
        <v>46.959896507115133</v>
      </c>
    </row>
    <row r="13" spans="1:14" x14ac:dyDescent="0.25">
      <c r="A13" s="62">
        <v>1941</v>
      </c>
      <c r="B13" s="86">
        <v>75.191195672449169</v>
      </c>
      <c r="C13" s="86">
        <v>141.79104477611941</v>
      </c>
      <c r="D13" s="86">
        <v>96.686264029930513</v>
      </c>
      <c r="E13" s="86">
        <v>61.728395061728392</v>
      </c>
      <c r="F13" s="86">
        <v>90</v>
      </c>
      <c r="G13" s="86">
        <v>57.717514124293793</v>
      </c>
      <c r="H13" s="86">
        <v>50.447761194029852</v>
      </c>
      <c r="I13" s="86">
        <v>70.614277808522402</v>
      </c>
      <c r="J13" s="86">
        <v>101.19521912350598</v>
      </c>
      <c r="K13" s="86">
        <v>62.711864406779661</v>
      </c>
      <c r="L13" s="86">
        <v>67.984693877551024</v>
      </c>
      <c r="M13" s="86">
        <v>68.661417322834652</v>
      </c>
      <c r="N13" s="86">
        <v>48.641655886157828</v>
      </c>
    </row>
    <row r="14" spans="1:14" x14ac:dyDescent="0.25">
      <c r="A14" s="63">
        <v>1942</v>
      </c>
      <c r="B14" s="86">
        <v>74.930050363738104</v>
      </c>
      <c r="C14" s="86">
        <v>135.69110966904609</v>
      </c>
      <c r="D14" s="86">
        <v>99.78621058257616</v>
      </c>
      <c r="E14" s="86">
        <v>55.555555555555557</v>
      </c>
      <c r="F14" s="86">
        <v>92.5</v>
      </c>
      <c r="G14" s="86">
        <v>58.553672316384173</v>
      </c>
      <c r="H14" s="86">
        <v>50.348258706467661</v>
      </c>
      <c r="I14" s="86">
        <v>69.922523519645821</v>
      </c>
      <c r="J14" s="86">
        <v>86.254980079681275</v>
      </c>
      <c r="K14" s="86">
        <v>65.536723163841799</v>
      </c>
      <c r="L14" s="86">
        <v>70.025510204081627</v>
      </c>
      <c r="M14" s="86">
        <v>71.417322834645674</v>
      </c>
      <c r="N14" s="86">
        <v>49.417852522639066</v>
      </c>
    </row>
    <row r="15" spans="1:14" x14ac:dyDescent="0.25">
      <c r="A15" s="63">
        <v>1943</v>
      </c>
      <c r="B15" s="86">
        <v>73.549710874836776</v>
      </c>
      <c r="C15" s="86">
        <v>101.62232316677482</v>
      </c>
      <c r="D15" s="86">
        <v>104.27578834847675</v>
      </c>
      <c r="E15" s="86">
        <v>64.197530864197532</v>
      </c>
      <c r="F15" s="86">
        <v>95</v>
      </c>
      <c r="G15" s="86">
        <v>61.197740112994346</v>
      </c>
      <c r="H15" s="86">
        <v>52.039800995024876</v>
      </c>
      <c r="I15" s="86">
        <v>68.345323741007192</v>
      </c>
      <c r="J15" s="86">
        <v>91.434262948207163</v>
      </c>
      <c r="K15" s="86">
        <v>69.491525423728817</v>
      </c>
      <c r="L15" s="86">
        <v>71.938775510204081</v>
      </c>
      <c r="M15" s="86">
        <v>75.748031496062993</v>
      </c>
      <c r="N15" s="86">
        <v>53.42820181112549</v>
      </c>
    </row>
    <row r="16" spans="1:14" x14ac:dyDescent="0.25">
      <c r="A16" s="62">
        <v>1944</v>
      </c>
      <c r="B16" s="86">
        <v>83.690853696449665</v>
      </c>
      <c r="C16" s="86">
        <v>151.39519792342634</v>
      </c>
      <c r="D16" s="86">
        <v>107.48262960983432</v>
      </c>
      <c r="E16" s="86">
        <v>66.666666666666657</v>
      </c>
      <c r="F16" s="86">
        <v>100</v>
      </c>
      <c r="G16" s="86">
        <v>69.423728813559322</v>
      </c>
      <c r="H16" s="86">
        <v>63.582089552238806</v>
      </c>
      <c r="I16" s="86">
        <v>75.428887659103481</v>
      </c>
      <c r="J16" s="86">
        <v>84.26294820717132</v>
      </c>
      <c r="K16" s="86">
        <v>73.44632768361582</v>
      </c>
      <c r="L16" s="86">
        <v>74.617346938775512</v>
      </c>
      <c r="M16" s="86">
        <v>79.685039370078741</v>
      </c>
      <c r="N16" s="86">
        <v>56.274256144890032</v>
      </c>
    </row>
    <row r="17" spans="1:14" x14ac:dyDescent="0.25">
      <c r="A17" s="65" t="s">
        <v>62</v>
      </c>
      <c r="B17" s="86">
        <v>86.569669837716845</v>
      </c>
      <c r="C17" s="86">
        <v>146.00908500973392</v>
      </c>
      <c r="D17" s="86">
        <v>105.87920897915552</v>
      </c>
      <c r="E17" s="86">
        <v>55.555555555555557</v>
      </c>
      <c r="F17" s="86">
        <v>97.5</v>
      </c>
      <c r="G17" s="86">
        <v>69.875706214689274</v>
      </c>
      <c r="H17" s="86">
        <v>61.990049751243781</v>
      </c>
      <c r="I17" s="86">
        <v>86.247924737133374</v>
      </c>
      <c r="J17" s="86">
        <v>98.804780876494021</v>
      </c>
      <c r="K17" s="86">
        <v>72.881355932203391</v>
      </c>
      <c r="L17" s="86">
        <v>78.188775510204081</v>
      </c>
      <c r="M17" s="86">
        <v>82.913385826771659</v>
      </c>
      <c r="N17" s="86">
        <v>62.742561448900389</v>
      </c>
    </row>
    <row r="18" spans="1:14" x14ac:dyDescent="0.25">
      <c r="A18" s="62">
        <v>1946</v>
      </c>
      <c r="B18" s="86">
        <v>91.264067649070441</v>
      </c>
      <c r="C18" s="86">
        <v>138.87086307592475</v>
      </c>
      <c r="D18" s="86">
        <v>105.98610368786746</v>
      </c>
      <c r="E18" s="86">
        <v>56.79012345679012</v>
      </c>
      <c r="F18" s="86">
        <v>90</v>
      </c>
      <c r="G18" s="86">
        <v>79.615819209039557</v>
      </c>
      <c r="H18" s="86">
        <v>66.069651741293541</v>
      </c>
      <c r="I18" s="86">
        <v>95.600442722744887</v>
      </c>
      <c r="J18" s="86">
        <v>89.641434262948209</v>
      </c>
      <c r="K18" s="86">
        <v>79.096045197740111</v>
      </c>
      <c r="L18" s="86">
        <v>83.290816326530617</v>
      </c>
      <c r="M18" s="86">
        <v>86.850393700787393</v>
      </c>
      <c r="N18" s="86">
        <v>62.742561448900389</v>
      </c>
    </row>
    <row r="19" spans="1:14" x14ac:dyDescent="0.25">
      <c r="A19" s="63">
        <v>1947</v>
      </c>
      <c r="B19" s="86">
        <v>101.6850090157309</v>
      </c>
      <c r="C19" s="86">
        <v>151.46009085009732</v>
      </c>
      <c r="D19" s="86">
        <v>105.77231427044363</v>
      </c>
      <c r="E19" s="86">
        <v>53.086419753086425</v>
      </c>
      <c r="F19" s="86">
        <v>95</v>
      </c>
      <c r="G19" s="86">
        <v>95.502824858757066</v>
      </c>
      <c r="H19" s="86">
        <v>66.567164179104481</v>
      </c>
      <c r="I19" s="86">
        <v>114.85888212506919</v>
      </c>
      <c r="J19" s="86">
        <v>75.099601593625493</v>
      </c>
      <c r="K19" s="86">
        <v>85.310734463276845</v>
      </c>
      <c r="L19" s="86">
        <v>85.58673469387756</v>
      </c>
      <c r="M19" s="86">
        <v>89.133858267716533</v>
      </c>
      <c r="N19" s="86">
        <v>75.420439844760665</v>
      </c>
    </row>
    <row r="20" spans="1:14" x14ac:dyDescent="0.25">
      <c r="A20" s="62">
        <v>1948</v>
      </c>
      <c r="B20" s="86">
        <v>102.21351737859851</v>
      </c>
      <c r="C20" s="86">
        <v>131.99221284879948</v>
      </c>
      <c r="D20" s="86">
        <v>103.36718332442545</v>
      </c>
      <c r="E20" s="86">
        <v>71.604938271604937</v>
      </c>
      <c r="F20" s="86">
        <v>92.5</v>
      </c>
      <c r="G20" s="86">
        <v>100.38418079096046</v>
      </c>
      <c r="H20" s="86">
        <v>86.169154228855732</v>
      </c>
      <c r="I20" s="86">
        <v>108.38406198118429</v>
      </c>
      <c r="J20" s="86">
        <v>84.26294820717132</v>
      </c>
      <c r="K20" s="86">
        <v>91.525423728813564</v>
      </c>
      <c r="L20" s="86">
        <v>92.474489795918373</v>
      </c>
      <c r="M20" s="86">
        <v>93.149606299212593</v>
      </c>
      <c r="N20" s="86">
        <v>85.122897800776201</v>
      </c>
    </row>
    <row r="21" spans="1:14" x14ac:dyDescent="0.25">
      <c r="A21" s="63">
        <v>1949</v>
      </c>
      <c r="B21" s="86">
        <v>102.63632406889262</v>
      </c>
      <c r="C21" s="86">
        <v>127.44970798182997</v>
      </c>
      <c r="D21" s="86">
        <v>102.56547300908605</v>
      </c>
      <c r="E21" s="86">
        <v>107.40740740740742</v>
      </c>
      <c r="F21" s="86">
        <v>100</v>
      </c>
      <c r="G21" s="86">
        <v>96.790960451977398</v>
      </c>
      <c r="H21" s="86">
        <v>96.318407960199011</v>
      </c>
      <c r="I21" s="86">
        <v>108.6054233536248</v>
      </c>
      <c r="J21" s="86">
        <v>87.250996015936252</v>
      </c>
      <c r="K21" s="86">
        <v>94.350282485875709</v>
      </c>
      <c r="L21" s="86">
        <v>96.428571428571431</v>
      </c>
      <c r="M21" s="86">
        <v>98.740157480314963</v>
      </c>
      <c r="N21" s="86">
        <v>91.332470892626134</v>
      </c>
    </row>
    <row r="22" spans="1:14" x14ac:dyDescent="0.25">
      <c r="A22" s="65" t="s">
        <v>63</v>
      </c>
      <c r="B22" s="86">
        <v>100</v>
      </c>
      <c r="C22" s="86">
        <v>100</v>
      </c>
      <c r="D22" s="86">
        <v>100</v>
      </c>
      <c r="E22" s="86">
        <v>100</v>
      </c>
      <c r="F22" s="86">
        <v>100</v>
      </c>
      <c r="G22" s="86">
        <v>100</v>
      </c>
      <c r="H22" s="86">
        <v>100</v>
      </c>
      <c r="I22" s="86">
        <v>100</v>
      </c>
      <c r="J22" s="86">
        <v>100</v>
      </c>
      <c r="K22" s="86">
        <v>100</v>
      </c>
      <c r="L22" s="86">
        <v>100</v>
      </c>
      <c r="M22" s="86">
        <v>100</v>
      </c>
      <c r="N22" s="86">
        <v>100</v>
      </c>
    </row>
    <row r="23" spans="1:14" x14ac:dyDescent="0.25">
      <c r="A23" s="63">
        <v>1951</v>
      </c>
      <c r="B23" s="86">
        <v>107.10688304420816</v>
      </c>
      <c r="C23" s="86">
        <v>146.85269305645684</v>
      </c>
      <c r="D23" s="86">
        <v>95.189738107963649</v>
      </c>
      <c r="E23" s="86">
        <v>125.92592592592592</v>
      </c>
      <c r="F23" s="86">
        <v>110.00000000000001</v>
      </c>
      <c r="G23" s="86">
        <v>102.5084745762712</v>
      </c>
      <c r="H23" s="86">
        <v>98.208955223880594</v>
      </c>
      <c r="I23" s="86">
        <v>111.06806862202545</v>
      </c>
      <c r="J23" s="86">
        <v>81.474103585657375</v>
      </c>
      <c r="K23" s="86">
        <v>104.51977401129943</v>
      </c>
      <c r="L23" s="86">
        <v>103.1887755102041</v>
      </c>
      <c r="M23" s="86">
        <v>103.85826771653544</v>
      </c>
      <c r="N23" s="86">
        <v>100.51746442432083</v>
      </c>
    </row>
    <row r="24" spans="1:14" x14ac:dyDescent="0.25">
      <c r="A24" s="63">
        <v>1952</v>
      </c>
      <c r="B24" s="86">
        <v>101.16271839830877</v>
      </c>
      <c r="C24" s="86">
        <v>130.0454250486697</v>
      </c>
      <c r="D24" s="86">
        <v>97.808658471405664</v>
      </c>
      <c r="E24" s="86">
        <v>120.98765432098766</v>
      </c>
      <c r="F24" s="86">
        <v>107.5</v>
      </c>
      <c r="G24" s="86">
        <v>95.299435028248595</v>
      </c>
      <c r="H24" s="86">
        <v>83.582089552238799</v>
      </c>
      <c r="I24" s="86">
        <v>98.312119535141122</v>
      </c>
      <c r="J24" s="86">
        <v>109.96015936254979</v>
      </c>
      <c r="K24" s="86">
        <v>103.954802259887</v>
      </c>
      <c r="L24" s="86">
        <v>106.88775510204083</v>
      </c>
      <c r="M24" s="86">
        <v>105.03937007874016</v>
      </c>
      <c r="N24" s="86">
        <v>100.51746442432083</v>
      </c>
    </row>
    <row r="25" spans="1:14" x14ac:dyDescent="0.25">
      <c r="A25" s="62">
        <v>1953</v>
      </c>
      <c r="B25" s="86">
        <v>105.81980973698937</v>
      </c>
      <c r="C25" s="86">
        <v>178.45554834523037</v>
      </c>
      <c r="D25" s="86">
        <v>102.67236771779797</v>
      </c>
      <c r="E25" s="86">
        <v>124.69135802469135</v>
      </c>
      <c r="F25" s="86">
        <v>107.5</v>
      </c>
      <c r="G25" s="86">
        <v>93.084745762711862</v>
      </c>
      <c r="H25" s="86">
        <v>79.402985074626869</v>
      </c>
      <c r="I25" s="86">
        <v>98.976203652462644</v>
      </c>
      <c r="J25" s="86">
        <v>101.39442231075697</v>
      </c>
      <c r="K25" s="86">
        <v>107.90960451977401</v>
      </c>
      <c r="L25" s="86">
        <v>108.54591836734696</v>
      </c>
      <c r="M25" s="86">
        <v>107.79527559055117</v>
      </c>
      <c r="N25" s="86">
        <v>102.19922380336352</v>
      </c>
    </row>
    <row r="26" spans="1:14" x14ac:dyDescent="0.25">
      <c r="A26" s="62">
        <v>1954</v>
      </c>
      <c r="B26" s="86">
        <v>114.36299197910837</v>
      </c>
      <c r="C26" s="86">
        <v>190.65541855937701</v>
      </c>
      <c r="D26" s="86">
        <v>102.08444681988243</v>
      </c>
      <c r="E26" s="86">
        <v>123.45679012345678</v>
      </c>
      <c r="F26" s="86">
        <v>114.99999999999999</v>
      </c>
      <c r="G26" s="86">
        <v>101.33333333333334</v>
      </c>
      <c r="H26" s="86">
        <v>89.552238805970148</v>
      </c>
      <c r="I26" s="86">
        <v>114.99723298284449</v>
      </c>
      <c r="J26" s="86">
        <v>95.617529880478088</v>
      </c>
      <c r="K26" s="86">
        <v>115.2542372881356</v>
      </c>
      <c r="L26" s="86">
        <v>111.60714285714286</v>
      </c>
      <c r="M26" s="86">
        <v>111.88976377952756</v>
      </c>
      <c r="N26" s="86">
        <v>113.71280724450195</v>
      </c>
    </row>
    <row r="27" spans="1:14" x14ac:dyDescent="0.25">
      <c r="A27" s="62" t="s">
        <v>17</v>
      </c>
      <c r="B27" s="86">
        <v>117.35994528384009</v>
      </c>
      <c r="C27" s="86">
        <v>177.15768981181051</v>
      </c>
      <c r="D27" s="86">
        <v>106.89470871191875</v>
      </c>
      <c r="E27" s="86">
        <v>122.22222222222223</v>
      </c>
      <c r="F27" s="86">
        <v>125</v>
      </c>
      <c r="G27" s="86">
        <v>110.77966101694916</v>
      </c>
      <c r="H27" s="86">
        <v>94.228855721393032</v>
      </c>
      <c r="I27" s="86">
        <v>116.46375207526287</v>
      </c>
      <c r="J27" s="86">
        <v>103.78486055776892</v>
      </c>
      <c r="K27" s="86">
        <v>123.16384180790961</v>
      </c>
      <c r="L27" s="86">
        <v>113.01020408163265</v>
      </c>
      <c r="M27" s="86">
        <v>114.40944881889763</v>
      </c>
      <c r="N27" s="86">
        <v>111.254851228978</v>
      </c>
    </row>
    <row r="28" spans="1:14" x14ac:dyDescent="0.25">
      <c r="A28" s="66" t="s">
        <v>18</v>
      </c>
      <c r="B28" s="92">
        <v>120.94136666044892</v>
      </c>
      <c r="C28" s="92">
        <v>194.54899415963661</v>
      </c>
      <c r="D28" s="92">
        <v>108.39123463388563</v>
      </c>
      <c r="E28" s="92">
        <v>129.62962962962962</v>
      </c>
      <c r="F28" s="92">
        <v>130</v>
      </c>
      <c r="G28" s="92">
        <v>113.10734463276837</v>
      </c>
      <c r="H28" s="92">
        <v>93.631840796019901</v>
      </c>
      <c r="I28" s="92">
        <v>118.23464305478694</v>
      </c>
      <c r="J28" s="92">
        <v>105.97609561752988</v>
      </c>
      <c r="K28" s="92">
        <v>128.24858757062148</v>
      </c>
      <c r="L28" s="92">
        <v>115.94387755102041</v>
      </c>
      <c r="M28" s="92">
        <v>117.71653543307086</v>
      </c>
      <c r="N28" s="92">
        <v>114.61836998706339</v>
      </c>
    </row>
    <row r="29" spans="1:14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4" x14ac:dyDescent="0.25">
      <c r="A30" s="31"/>
      <c r="B30" s="31"/>
      <c r="C30" s="31"/>
      <c r="D30" s="31"/>
      <c r="E30" s="31"/>
      <c r="F30" s="31"/>
      <c r="G30" s="14"/>
      <c r="H30" s="14">
        <v>66</v>
      </c>
      <c r="I30" s="31"/>
      <c r="J30" s="31"/>
      <c r="K30" s="31"/>
      <c r="L30" s="31"/>
      <c r="M30" s="31"/>
      <c r="N30" s="31"/>
    </row>
    <row r="31" spans="1:14" x14ac:dyDescent="0.25">
      <c r="C31" s="187"/>
    </row>
    <row r="32" spans="1:14" x14ac:dyDescent="0.25">
      <c r="C32" s="187"/>
    </row>
    <row r="33" spans="3:3" x14ac:dyDescent="0.25">
      <c r="C33" s="187"/>
    </row>
    <row r="34" spans="3:3" x14ac:dyDescent="0.25">
      <c r="C34" s="187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workbookViewId="0">
      <selection activeCell="H16" sqref="H16"/>
    </sheetView>
  </sheetViews>
  <sheetFormatPr baseColWidth="10" defaultRowHeight="15" x14ac:dyDescent="0.25"/>
  <cols>
    <col min="7" max="7" width="13.7109375" customWidth="1"/>
  </cols>
  <sheetData>
    <row r="1" spans="1:9" ht="18.75" customHeight="1" x14ac:dyDescent="0.25">
      <c r="A1" s="195" t="s">
        <v>67</v>
      </c>
      <c r="B1" s="31"/>
      <c r="C1" s="31"/>
      <c r="D1" s="31"/>
      <c r="E1" s="31"/>
      <c r="F1" s="31"/>
      <c r="G1" s="31"/>
      <c r="H1" s="31"/>
      <c r="I1" s="31"/>
    </row>
    <row r="2" spans="1:9" ht="18.75" customHeight="1" x14ac:dyDescent="0.25">
      <c r="A2" s="195" t="s">
        <v>68</v>
      </c>
      <c r="B2" s="31"/>
      <c r="C2" s="31"/>
      <c r="D2" s="31"/>
      <c r="E2" s="31"/>
      <c r="F2" s="31"/>
      <c r="G2" s="31"/>
      <c r="H2" s="31"/>
      <c r="I2" s="31"/>
    </row>
    <row r="3" spans="1:9" ht="18.75" customHeight="1" x14ac:dyDescent="0.25">
      <c r="A3" s="195" t="s">
        <v>75</v>
      </c>
      <c r="B3" s="31"/>
      <c r="C3" s="31"/>
      <c r="D3" s="31"/>
      <c r="E3" s="31"/>
      <c r="F3" s="31"/>
      <c r="G3" s="31"/>
      <c r="H3" s="31"/>
      <c r="I3" s="31"/>
    </row>
    <row r="4" spans="1:9" ht="18.75" customHeight="1" x14ac:dyDescent="0.25">
      <c r="A4" s="195" t="s">
        <v>73</v>
      </c>
      <c r="B4" s="31"/>
      <c r="C4" s="31"/>
      <c r="D4" s="31"/>
      <c r="E4" s="31"/>
      <c r="F4" s="31"/>
      <c r="G4" s="31"/>
      <c r="H4" s="31"/>
      <c r="I4" s="31"/>
    </row>
    <row r="5" spans="1:9" x14ac:dyDescent="0.25">
      <c r="A5" s="1"/>
      <c r="B5" s="31"/>
      <c r="C5" s="31"/>
      <c r="D5" s="31"/>
      <c r="E5" s="31"/>
      <c r="F5" s="31"/>
      <c r="G5" s="31"/>
      <c r="H5" s="31"/>
      <c r="I5" s="31"/>
    </row>
    <row r="6" spans="1:9" ht="45" x14ac:dyDescent="0.25">
      <c r="A6" s="168" t="s">
        <v>3</v>
      </c>
      <c r="B6" s="168" t="s">
        <v>4</v>
      </c>
      <c r="C6" s="168" t="s">
        <v>5</v>
      </c>
      <c r="D6" s="168" t="s">
        <v>6</v>
      </c>
      <c r="E6" s="168" t="s">
        <v>7</v>
      </c>
      <c r="F6" s="168" t="s">
        <v>8</v>
      </c>
      <c r="G6" s="168" t="s">
        <v>9</v>
      </c>
      <c r="H6" s="168" t="s">
        <v>10</v>
      </c>
      <c r="I6" s="168" t="s">
        <v>74</v>
      </c>
    </row>
    <row r="7" spans="1:9" x14ac:dyDescent="0.25">
      <c r="A7" s="60">
        <v>1935</v>
      </c>
      <c r="B7" s="61">
        <v>60.2</v>
      </c>
      <c r="C7" s="61">
        <v>137.1</v>
      </c>
      <c r="D7" s="61">
        <v>79</v>
      </c>
      <c r="E7" s="61">
        <v>65.5</v>
      </c>
      <c r="F7" s="61">
        <v>46.5</v>
      </c>
      <c r="G7" s="61">
        <v>49.7</v>
      </c>
      <c r="H7" s="61">
        <v>38.799999999999997</v>
      </c>
      <c r="I7" s="61">
        <v>54.4</v>
      </c>
    </row>
    <row r="8" spans="1:9" x14ac:dyDescent="0.25">
      <c r="A8" s="62">
        <v>1936</v>
      </c>
      <c r="B8" s="61">
        <v>60.7</v>
      </c>
      <c r="C8" s="61">
        <v>114.7</v>
      </c>
      <c r="D8" s="61">
        <v>81.099999999999994</v>
      </c>
      <c r="E8" s="61">
        <v>70.400000000000006</v>
      </c>
      <c r="F8" s="61">
        <v>55.7</v>
      </c>
      <c r="G8" s="61">
        <v>52.9</v>
      </c>
      <c r="H8" s="61">
        <v>41.7</v>
      </c>
      <c r="I8" s="61">
        <v>56.1</v>
      </c>
    </row>
    <row r="9" spans="1:9" x14ac:dyDescent="0.25">
      <c r="A9" s="62">
        <v>1937</v>
      </c>
      <c r="B9" s="61">
        <v>65.099999999999994</v>
      </c>
      <c r="C9" s="61">
        <v>118.9</v>
      </c>
      <c r="D9" s="61">
        <v>83.5</v>
      </c>
      <c r="E9" s="61">
        <v>76.3</v>
      </c>
      <c r="F9" s="61">
        <v>65.099999999999994</v>
      </c>
      <c r="G9" s="61">
        <v>56.2</v>
      </c>
      <c r="H9" s="61">
        <v>53.5</v>
      </c>
      <c r="I9" s="61">
        <v>60.2</v>
      </c>
    </row>
    <row r="10" spans="1:9" x14ac:dyDescent="0.25">
      <c r="A10" s="63">
        <v>1938</v>
      </c>
      <c r="B10" s="61">
        <v>65.3</v>
      </c>
      <c r="C10" s="61">
        <v>99.6</v>
      </c>
      <c r="D10" s="61">
        <v>84</v>
      </c>
      <c r="E10" s="61">
        <v>85.4</v>
      </c>
      <c r="F10" s="61">
        <v>69.3</v>
      </c>
      <c r="G10" s="61">
        <v>58.4</v>
      </c>
      <c r="H10" s="61">
        <v>59.6</v>
      </c>
      <c r="I10" s="61">
        <v>61.4</v>
      </c>
    </row>
    <row r="11" spans="1:9" x14ac:dyDescent="0.25">
      <c r="A11" s="62">
        <v>1939</v>
      </c>
      <c r="B11" s="61">
        <v>67.8</v>
      </c>
      <c r="C11" s="61">
        <v>118.7</v>
      </c>
      <c r="D11" s="61">
        <v>86.6</v>
      </c>
      <c r="E11" s="61">
        <v>86.8</v>
      </c>
      <c r="F11" s="61">
        <v>77.599999999999994</v>
      </c>
      <c r="G11" s="61">
        <v>60.7</v>
      </c>
      <c r="H11" s="61">
        <v>54.6</v>
      </c>
      <c r="I11" s="61">
        <v>62.6</v>
      </c>
    </row>
    <row r="12" spans="1:9" x14ac:dyDescent="0.25">
      <c r="A12" s="64" t="s">
        <v>61</v>
      </c>
      <c r="B12" s="61">
        <v>68.900000000000006</v>
      </c>
      <c r="C12" s="61">
        <v>130.30000000000001</v>
      </c>
      <c r="D12" s="61">
        <v>89.5</v>
      </c>
      <c r="E12" s="61">
        <v>86.8</v>
      </c>
      <c r="F12" s="61">
        <v>85.8</v>
      </c>
      <c r="G12" s="61">
        <v>60.8</v>
      </c>
      <c r="H12" s="61">
        <v>48.3</v>
      </c>
      <c r="I12" s="61">
        <v>63.3</v>
      </c>
    </row>
    <row r="13" spans="1:9" x14ac:dyDescent="0.25">
      <c r="A13" s="62">
        <v>1941</v>
      </c>
      <c r="B13" s="61">
        <v>72.5</v>
      </c>
      <c r="C13" s="61">
        <v>149</v>
      </c>
      <c r="D13" s="61">
        <v>96.7</v>
      </c>
      <c r="E13" s="61">
        <v>102.2</v>
      </c>
      <c r="F13" s="61">
        <v>90.5</v>
      </c>
      <c r="G13" s="61">
        <v>63.2</v>
      </c>
      <c r="H13" s="61">
        <v>50.5</v>
      </c>
      <c r="I13" s="61">
        <v>64.7</v>
      </c>
    </row>
    <row r="14" spans="1:9" x14ac:dyDescent="0.25">
      <c r="A14" s="63">
        <v>1942</v>
      </c>
      <c r="B14" s="61">
        <v>73.3</v>
      </c>
      <c r="C14" s="61">
        <v>142.6</v>
      </c>
      <c r="D14" s="61">
        <v>99.8</v>
      </c>
      <c r="E14" s="61">
        <v>100.7</v>
      </c>
      <c r="F14" s="61">
        <v>94.5</v>
      </c>
      <c r="G14" s="61">
        <v>64.099999999999994</v>
      </c>
      <c r="H14" s="61">
        <v>50.4</v>
      </c>
      <c r="I14" s="61">
        <v>66.3</v>
      </c>
    </row>
    <row r="15" spans="1:9" x14ac:dyDescent="0.25">
      <c r="A15" s="63">
        <v>1943</v>
      </c>
      <c r="B15" s="61">
        <v>72.8</v>
      </c>
      <c r="C15" s="61">
        <v>106.8</v>
      </c>
      <c r="D15" s="61">
        <v>104.3</v>
      </c>
      <c r="E15" s="61">
        <v>107.5</v>
      </c>
      <c r="F15" s="61">
        <v>96.7</v>
      </c>
      <c r="G15" s="61">
        <v>67</v>
      </c>
      <c r="H15" s="61">
        <v>52.1</v>
      </c>
      <c r="I15" s="61">
        <v>68.099999999999994</v>
      </c>
    </row>
    <row r="16" spans="1:9" x14ac:dyDescent="0.25">
      <c r="A16" s="62">
        <v>1944</v>
      </c>
      <c r="B16" s="61">
        <v>81</v>
      </c>
      <c r="C16" s="61">
        <v>148</v>
      </c>
      <c r="D16" s="61">
        <v>107.5</v>
      </c>
      <c r="E16" s="61">
        <v>92.6</v>
      </c>
      <c r="F16" s="61">
        <v>102.1</v>
      </c>
      <c r="G16" s="61">
        <v>76</v>
      </c>
      <c r="H16" s="61">
        <v>63.6</v>
      </c>
      <c r="I16" s="61">
        <v>71.7</v>
      </c>
    </row>
    <row r="17" spans="1:9" x14ac:dyDescent="0.25">
      <c r="A17" s="65" t="s">
        <v>62</v>
      </c>
      <c r="B17" s="61">
        <v>78.400000000000006</v>
      </c>
      <c r="C17" s="61">
        <v>97.7</v>
      </c>
      <c r="D17" s="61">
        <v>105.9</v>
      </c>
      <c r="E17" s="61">
        <v>79.900000000000006</v>
      </c>
      <c r="F17" s="61">
        <v>99.3</v>
      </c>
      <c r="G17" s="61">
        <v>76.5</v>
      </c>
      <c r="H17" s="61">
        <v>62</v>
      </c>
      <c r="I17" s="61">
        <v>74.3</v>
      </c>
    </row>
    <row r="18" spans="1:9" x14ac:dyDescent="0.25">
      <c r="A18" s="62">
        <v>1946</v>
      </c>
      <c r="B18" s="61">
        <v>85.4</v>
      </c>
      <c r="C18" s="61">
        <v>107.2</v>
      </c>
      <c r="D18" s="61">
        <v>106</v>
      </c>
      <c r="E18" s="61">
        <v>87.3</v>
      </c>
      <c r="F18" s="61">
        <v>92</v>
      </c>
      <c r="G18" s="61">
        <v>86.3</v>
      </c>
      <c r="H18" s="61">
        <v>66.099999999999994</v>
      </c>
      <c r="I18" s="61">
        <v>81.3</v>
      </c>
    </row>
    <row r="19" spans="1:9" x14ac:dyDescent="0.25">
      <c r="A19" s="63">
        <v>1947</v>
      </c>
      <c r="B19" s="61">
        <v>94.9</v>
      </c>
      <c r="C19" s="61">
        <v>124.3</v>
      </c>
      <c r="D19" s="61">
        <v>105.8</v>
      </c>
      <c r="E19" s="61">
        <v>91.2</v>
      </c>
      <c r="F19" s="61">
        <v>95.6</v>
      </c>
      <c r="G19" s="61">
        <v>99.5</v>
      </c>
      <c r="H19" s="61">
        <v>66.599999999999994</v>
      </c>
      <c r="I19" s="61">
        <v>91</v>
      </c>
    </row>
    <row r="20" spans="1:9" x14ac:dyDescent="0.25">
      <c r="A20" s="62">
        <v>1948</v>
      </c>
      <c r="B20" s="61">
        <v>100.1</v>
      </c>
      <c r="C20" s="61">
        <v>127.3</v>
      </c>
      <c r="D20" s="61">
        <v>103.4</v>
      </c>
      <c r="E20" s="61">
        <v>105.1</v>
      </c>
      <c r="F20" s="61">
        <v>94.4</v>
      </c>
      <c r="G20" s="61">
        <v>100.7</v>
      </c>
      <c r="H20" s="61">
        <v>86.2</v>
      </c>
      <c r="I20" s="61">
        <v>97.6</v>
      </c>
    </row>
    <row r="21" spans="1:9" x14ac:dyDescent="0.25">
      <c r="A21" s="63">
        <v>1949</v>
      </c>
      <c r="B21" s="61">
        <v>98.8</v>
      </c>
      <c r="C21" s="61">
        <v>109.7</v>
      </c>
      <c r="D21" s="61">
        <v>102.6</v>
      </c>
      <c r="E21" s="61">
        <v>108.7</v>
      </c>
      <c r="F21" s="61">
        <v>100.8</v>
      </c>
      <c r="G21" s="61">
        <v>97.1</v>
      </c>
      <c r="H21" s="61">
        <v>96.3</v>
      </c>
      <c r="I21" s="61">
        <v>97.7</v>
      </c>
    </row>
    <row r="22" spans="1:9" x14ac:dyDescent="0.25">
      <c r="A22" s="65" t="s">
        <v>63</v>
      </c>
      <c r="B22" s="61">
        <v>100</v>
      </c>
      <c r="C22" s="61">
        <v>100</v>
      </c>
      <c r="D22" s="61">
        <v>100</v>
      </c>
      <c r="E22" s="61">
        <v>100</v>
      </c>
      <c r="F22" s="61">
        <v>100</v>
      </c>
      <c r="G22" s="61">
        <v>100</v>
      </c>
      <c r="H22" s="61">
        <v>100</v>
      </c>
      <c r="I22" s="61">
        <v>100</v>
      </c>
    </row>
    <row r="23" spans="1:9" x14ac:dyDescent="0.25">
      <c r="A23" s="63">
        <v>1951</v>
      </c>
      <c r="B23" s="61">
        <v>103.1</v>
      </c>
      <c r="C23" s="61">
        <v>118</v>
      </c>
      <c r="D23" s="61">
        <v>95.2</v>
      </c>
      <c r="E23" s="61">
        <v>127.3</v>
      </c>
      <c r="F23" s="61">
        <v>111.1</v>
      </c>
      <c r="G23" s="61">
        <v>102.5</v>
      </c>
      <c r="H23" s="61">
        <v>98.2</v>
      </c>
      <c r="I23" s="61">
        <v>102.9</v>
      </c>
    </row>
    <row r="24" spans="1:9" x14ac:dyDescent="0.25">
      <c r="A24" s="63">
        <v>1952</v>
      </c>
      <c r="B24" s="61">
        <v>96.3</v>
      </c>
      <c r="C24" s="61">
        <v>89.6</v>
      </c>
      <c r="D24" s="61">
        <v>97.8</v>
      </c>
      <c r="E24" s="61">
        <v>125.8</v>
      </c>
      <c r="F24" s="61">
        <v>109.2</v>
      </c>
      <c r="G24" s="61">
        <v>95</v>
      </c>
      <c r="H24" s="61">
        <v>83.6</v>
      </c>
      <c r="I24" s="61">
        <v>99</v>
      </c>
    </row>
    <row r="25" spans="1:9" x14ac:dyDescent="0.25">
      <c r="A25" s="62">
        <v>1953</v>
      </c>
      <c r="B25" s="61">
        <v>101.5</v>
      </c>
      <c r="C25" s="61">
        <v>139.9</v>
      </c>
      <c r="D25" s="61">
        <v>102.6</v>
      </c>
      <c r="E25" s="61">
        <v>131</v>
      </c>
      <c r="F25" s="61">
        <v>109.8</v>
      </c>
      <c r="G25" s="61">
        <v>93</v>
      </c>
      <c r="H25" s="61">
        <v>79.400000000000006</v>
      </c>
      <c r="I25" s="61">
        <v>102.5</v>
      </c>
    </row>
    <row r="26" spans="1:9" x14ac:dyDescent="0.25">
      <c r="A26" s="62">
        <v>1954</v>
      </c>
      <c r="B26" s="61">
        <v>106.1</v>
      </c>
      <c r="C26" s="61">
        <v>134.19999999999999</v>
      </c>
      <c r="D26" s="61">
        <v>103.1</v>
      </c>
      <c r="E26" s="61">
        <v>127</v>
      </c>
      <c r="F26" s="61">
        <v>116.4</v>
      </c>
      <c r="G26" s="61">
        <v>100.1</v>
      </c>
      <c r="H26" s="61">
        <v>89.6</v>
      </c>
      <c r="I26" s="61">
        <v>107.4</v>
      </c>
    </row>
    <row r="27" spans="1:9" x14ac:dyDescent="0.25">
      <c r="A27" s="62" t="s">
        <v>17</v>
      </c>
      <c r="B27" s="61">
        <v>116.1</v>
      </c>
      <c r="C27" s="61">
        <v>138.6</v>
      </c>
      <c r="D27" s="61">
        <v>106.9</v>
      </c>
      <c r="E27" s="61">
        <v>125.8</v>
      </c>
      <c r="F27" s="61">
        <v>125.2</v>
      </c>
      <c r="G27" s="61">
        <v>110.1</v>
      </c>
      <c r="H27" s="61">
        <v>94.3</v>
      </c>
      <c r="I27" s="61">
        <v>111.2</v>
      </c>
    </row>
    <row r="28" spans="1:9" x14ac:dyDescent="0.25">
      <c r="A28" s="66" t="s">
        <v>18</v>
      </c>
      <c r="B28" s="67">
        <v>114.6</v>
      </c>
      <c r="C28" s="67">
        <v>152.19999999999999</v>
      </c>
      <c r="D28" s="67">
        <v>108.4</v>
      </c>
      <c r="E28" s="67">
        <v>132.5</v>
      </c>
      <c r="F28" s="67">
        <v>131.1</v>
      </c>
      <c r="G28" s="67">
        <v>112.4</v>
      </c>
      <c r="H28" s="67">
        <v>93.6</v>
      </c>
      <c r="I28" s="67">
        <v>113.8</v>
      </c>
    </row>
    <row r="29" spans="1:9" x14ac:dyDescent="0.25">
      <c r="A29" s="31"/>
      <c r="B29" s="31"/>
      <c r="C29" s="31"/>
      <c r="D29" s="31"/>
      <c r="E29" s="31"/>
      <c r="F29" s="31"/>
      <c r="G29" s="31"/>
      <c r="H29" s="31"/>
      <c r="I29" s="31"/>
    </row>
    <row r="30" spans="1:9" x14ac:dyDescent="0.25">
      <c r="A30" s="31"/>
      <c r="B30" s="31"/>
      <c r="C30" s="31"/>
      <c r="D30" s="31"/>
      <c r="E30" s="31"/>
      <c r="F30" s="31"/>
      <c r="G30" s="14"/>
      <c r="H30" s="14">
        <v>67</v>
      </c>
      <c r="I30" s="31"/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showGridLines="0" workbookViewId="0">
      <selection activeCell="H20" sqref="H20"/>
    </sheetView>
  </sheetViews>
  <sheetFormatPr baseColWidth="10" defaultRowHeight="15" x14ac:dyDescent="0.25"/>
  <cols>
    <col min="8" max="8" width="14.42578125" customWidth="1"/>
  </cols>
  <sheetData>
    <row r="1" spans="1:15" ht="18.75" customHeight="1" x14ac:dyDescent="0.25">
      <c r="A1" s="195" t="s">
        <v>76</v>
      </c>
      <c r="B1" s="58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8.75" customHeight="1" x14ac:dyDescent="0.25">
      <c r="A2" s="195" t="s">
        <v>68</v>
      </c>
      <c r="B2" s="58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18.75" customHeight="1" x14ac:dyDescent="0.25">
      <c r="A3" s="195" t="s">
        <v>77</v>
      </c>
      <c r="B3" s="58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8.75" customHeight="1" x14ac:dyDescent="0.25">
      <c r="A4" s="195" t="s">
        <v>2</v>
      </c>
      <c r="B4" s="5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 x14ac:dyDescent="0.25">
      <c r="A5" s="1"/>
      <c r="B5" s="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5" ht="60" x14ac:dyDescent="0.25">
      <c r="A6" s="168" t="s">
        <v>3</v>
      </c>
      <c r="B6" s="168" t="s">
        <v>64</v>
      </c>
      <c r="C6" s="168" t="s">
        <v>4</v>
      </c>
      <c r="D6" s="168" t="s">
        <v>5</v>
      </c>
      <c r="E6" s="168" t="s">
        <v>6</v>
      </c>
      <c r="F6" s="168" t="s">
        <v>7</v>
      </c>
      <c r="G6" s="168" t="s">
        <v>8</v>
      </c>
      <c r="H6" s="168" t="s">
        <v>9</v>
      </c>
      <c r="I6" s="168" t="s">
        <v>10</v>
      </c>
      <c r="J6" s="168" t="s">
        <v>11</v>
      </c>
      <c r="K6" s="168" t="s">
        <v>70</v>
      </c>
      <c r="L6" s="168" t="s">
        <v>71</v>
      </c>
      <c r="M6" s="168" t="s">
        <v>14</v>
      </c>
      <c r="N6" s="168" t="s">
        <v>15</v>
      </c>
      <c r="O6" s="168" t="s">
        <v>16</v>
      </c>
    </row>
    <row r="7" spans="1:15" x14ac:dyDescent="0.25">
      <c r="A7" s="60">
        <v>1935</v>
      </c>
      <c r="B7" s="70">
        <v>3357.0079999999998</v>
      </c>
      <c r="C7" s="189">
        <v>2965.1403869159681</v>
      </c>
      <c r="D7" s="86">
        <v>599.04534037452402</v>
      </c>
      <c r="E7" s="86">
        <v>440.27300500922252</v>
      </c>
      <c r="F7" s="86">
        <v>8.6386448885436078</v>
      </c>
      <c r="G7" s="86">
        <v>5.3619175170270665</v>
      </c>
      <c r="H7" s="86">
        <v>529.34041265317217</v>
      </c>
      <c r="I7" s="86">
        <v>116.17487953558646</v>
      </c>
      <c r="J7" s="86">
        <v>661.00527612683675</v>
      </c>
      <c r="K7" s="86">
        <v>136.72889668419023</v>
      </c>
      <c r="L7" s="86">
        <v>24.724397439624809</v>
      </c>
      <c r="M7" s="86">
        <v>137.62254960369472</v>
      </c>
      <c r="N7" s="86">
        <v>224.60476710213382</v>
      </c>
      <c r="O7" s="86">
        <v>81.620299981412032</v>
      </c>
    </row>
    <row r="8" spans="1:15" x14ac:dyDescent="0.25">
      <c r="A8" s="62">
        <v>1936</v>
      </c>
      <c r="B8" s="76">
        <v>3402.4189999999999</v>
      </c>
      <c r="C8" s="189">
        <v>2916.1605316687924</v>
      </c>
      <c r="D8" s="86">
        <v>494.35416390515104</v>
      </c>
      <c r="E8" s="86">
        <v>445.85925484192279</v>
      </c>
      <c r="F8" s="86">
        <v>9.1111647330913694</v>
      </c>
      <c r="G8" s="86">
        <v>6.4659878750970998</v>
      </c>
      <c r="H8" s="86">
        <v>562.2470365936706</v>
      </c>
      <c r="I8" s="86">
        <v>123.14767816662204</v>
      </c>
      <c r="J8" s="86">
        <v>665.99675113500132</v>
      </c>
      <c r="K8" s="86">
        <v>136.96137953614769</v>
      </c>
      <c r="L8" s="86">
        <v>26.157860040165541</v>
      </c>
      <c r="M8" s="86">
        <v>138.43092223503336</v>
      </c>
      <c r="N8" s="86">
        <v>225.4278500090671</v>
      </c>
      <c r="O8" s="86">
        <v>82.000482597822312</v>
      </c>
    </row>
    <row r="9" spans="1:15" x14ac:dyDescent="0.25">
      <c r="A9" s="62">
        <v>1937</v>
      </c>
      <c r="B9" s="76">
        <v>3450.76</v>
      </c>
      <c r="C9" s="189">
        <v>3107.7211976492131</v>
      </c>
      <c r="D9" s="86">
        <v>505.3959127844301</v>
      </c>
      <c r="E9" s="86">
        <v>452.65390812458702</v>
      </c>
      <c r="F9" s="86">
        <v>10.432484438210713</v>
      </c>
      <c r="G9" s="86">
        <v>7.5345720942632921</v>
      </c>
      <c r="H9" s="86">
        <v>595.23119544680003</v>
      </c>
      <c r="I9" s="86">
        <v>155.90768410437119</v>
      </c>
      <c r="J9" s="86">
        <v>738.67785647219739</v>
      </c>
      <c r="K9" s="86">
        <v>151.56081558845008</v>
      </c>
      <c r="L9" s="86">
        <v>27.240376033105747</v>
      </c>
      <c r="M9" s="86">
        <v>139.96916621266038</v>
      </c>
      <c r="N9" s="86">
        <v>227.48611899987247</v>
      </c>
      <c r="O9" s="86">
        <v>95.63110735026487</v>
      </c>
    </row>
    <row r="10" spans="1:15" x14ac:dyDescent="0.25">
      <c r="A10" s="63">
        <v>1938</v>
      </c>
      <c r="B10" s="78">
        <v>3499.8670000000002</v>
      </c>
      <c r="C10" s="189">
        <v>3036.6868226706893</v>
      </c>
      <c r="D10" s="86">
        <v>417.44443431707543</v>
      </c>
      <c r="E10" s="86">
        <v>448.87420007674569</v>
      </c>
      <c r="F10" s="86">
        <v>12.286181160598387</v>
      </c>
      <c r="G10" s="86">
        <v>7.7145788682827083</v>
      </c>
      <c r="H10" s="86">
        <v>608.02310487798525</v>
      </c>
      <c r="I10" s="86">
        <v>171.14936081856825</v>
      </c>
      <c r="J10" s="86">
        <v>734.31361820320592</v>
      </c>
      <c r="K10" s="86">
        <v>134.5765424800428</v>
      </c>
      <c r="L10" s="86">
        <v>28.001064040433533</v>
      </c>
      <c r="M10" s="86">
        <v>142.00539620505577</v>
      </c>
      <c r="N10" s="86">
        <v>230.86591576194178</v>
      </c>
      <c r="O10" s="86">
        <v>101.43242586075412</v>
      </c>
    </row>
    <row r="11" spans="1:15" x14ac:dyDescent="0.25">
      <c r="A11" s="62">
        <v>1939</v>
      </c>
      <c r="B11" s="76">
        <v>3562.1729999999998</v>
      </c>
      <c r="C11" s="189">
        <v>3101.1969379364791</v>
      </c>
      <c r="D11" s="86">
        <v>488.74661618062908</v>
      </c>
      <c r="E11" s="86">
        <v>454.77858599231422</v>
      </c>
      <c r="F11" s="86">
        <v>12.071283455351551</v>
      </c>
      <c r="G11" s="86">
        <v>8.702553188741815</v>
      </c>
      <c r="H11" s="86">
        <v>616.19691126736404</v>
      </c>
      <c r="I11" s="86">
        <v>154.11940969739541</v>
      </c>
      <c r="J11" s="86">
        <v>720.34682201004841</v>
      </c>
      <c r="K11" s="86">
        <v>141.76739871982636</v>
      </c>
      <c r="L11" s="86">
        <v>28.914934788400227</v>
      </c>
      <c r="M11" s="86">
        <v>143.17103633091375</v>
      </c>
      <c r="N11" s="86">
        <v>230.47729574054941</v>
      </c>
      <c r="O11" s="86">
        <v>101.9040905649445</v>
      </c>
    </row>
    <row r="12" spans="1:15" x14ac:dyDescent="0.25">
      <c r="A12" s="64" t="s">
        <v>61</v>
      </c>
      <c r="B12" s="81">
        <v>3643.2559999999999</v>
      </c>
      <c r="C12" s="189">
        <v>3090.3675174075061</v>
      </c>
      <c r="D12" s="86">
        <v>524.53080431350418</v>
      </c>
      <c r="E12" s="86">
        <v>459.47910330759078</v>
      </c>
      <c r="F12" s="86">
        <v>11.802629296431544</v>
      </c>
      <c r="G12" s="86">
        <v>9.3323115367133145</v>
      </c>
      <c r="H12" s="86">
        <v>640.08677951810148</v>
      </c>
      <c r="I12" s="86">
        <v>133.12267927370465</v>
      </c>
      <c r="J12" s="86">
        <v>698.55096649809957</v>
      </c>
      <c r="K12" s="86">
        <v>108.69398142760213</v>
      </c>
      <c r="L12" s="86">
        <v>29.369333365538957</v>
      </c>
      <c r="M12" s="86">
        <v>143.00395031257753</v>
      </c>
      <c r="N12" s="86">
        <v>232.75882891567323</v>
      </c>
      <c r="O12" s="86">
        <v>99.636149641968615</v>
      </c>
    </row>
    <row r="13" spans="1:15" x14ac:dyDescent="0.25">
      <c r="A13" s="62">
        <v>1941</v>
      </c>
      <c r="B13" s="76">
        <v>3726.433</v>
      </c>
      <c r="C13" s="189">
        <v>3245.194533217154</v>
      </c>
      <c r="D13" s="86">
        <v>586.35161292313592</v>
      </c>
      <c r="E13" s="86">
        <v>485.45083193498982</v>
      </c>
      <c r="F13" s="86">
        <v>13.417657046296014</v>
      </c>
      <c r="G13" s="86">
        <v>9.660713073333131</v>
      </c>
      <c r="H13" s="86">
        <v>685.37392192480047</v>
      </c>
      <c r="I13" s="86">
        <v>136.0550424494416</v>
      </c>
      <c r="J13" s="86">
        <v>684.83721564294865</v>
      </c>
      <c r="K13" s="86">
        <v>136.32339559036751</v>
      </c>
      <c r="L13" s="86">
        <v>29.787198642777156</v>
      </c>
      <c r="M13" s="86">
        <v>143.03222411351553</v>
      </c>
      <c r="N13" s="86">
        <v>234.00393888740251</v>
      </c>
      <c r="O13" s="86">
        <v>100.90078098814604</v>
      </c>
    </row>
    <row r="14" spans="1:15" x14ac:dyDescent="0.25">
      <c r="A14" s="63">
        <v>1942</v>
      </c>
      <c r="B14" s="78">
        <v>3809.5120000000002</v>
      </c>
      <c r="C14" s="189">
        <v>3163.39730653165</v>
      </c>
      <c r="D14" s="86">
        <v>548.88920155652477</v>
      </c>
      <c r="E14" s="86">
        <v>490.08901927595969</v>
      </c>
      <c r="F14" s="86">
        <v>11.812536618863518</v>
      </c>
      <c r="G14" s="86">
        <v>9.7125301088433371</v>
      </c>
      <c r="H14" s="86">
        <v>680.13960843278608</v>
      </c>
      <c r="I14" s="86">
        <v>132.82541175877643</v>
      </c>
      <c r="J14" s="86">
        <v>663.33955635262464</v>
      </c>
      <c r="K14" s="86">
        <v>113.66285235484229</v>
      </c>
      <c r="L14" s="86">
        <v>30.450094395292627</v>
      </c>
      <c r="M14" s="86">
        <v>144.11294675013491</v>
      </c>
      <c r="N14" s="86">
        <v>238.08823807353801</v>
      </c>
      <c r="O14" s="86">
        <v>100.27531085346364</v>
      </c>
    </row>
    <row r="15" spans="1:15" x14ac:dyDescent="0.25">
      <c r="A15" s="63">
        <v>1943</v>
      </c>
      <c r="B15" s="78">
        <v>3892.65</v>
      </c>
      <c r="C15" s="189">
        <v>3038.8038996570458</v>
      </c>
      <c r="D15" s="86">
        <v>402.29663596778545</v>
      </c>
      <c r="E15" s="86">
        <v>501.20098133662162</v>
      </c>
      <c r="F15" s="86">
        <v>13.358508984881764</v>
      </c>
      <c r="G15" s="86">
        <v>9.7619873351059052</v>
      </c>
      <c r="H15" s="86">
        <v>695.6700448280734</v>
      </c>
      <c r="I15" s="86">
        <v>134.35577305948391</v>
      </c>
      <c r="J15" s="86">
        <v>634.52917678188385</v>
      </c>
      <c r="K15" s="86">
        <v>117.9145312319371</v>
      </c>
      <c r="L15" s="86">
        <v>31.598011637316478</v>
      </c>
      <c r="M15" s="86">
        <v>144.88844360525604</v>
      </c>
      <c r="N15" s="86">
        <v>247.13241622031262</v>
      </c>
      <c r="O15" s="86">
        <v>106.09738866838786</v>
      </c>
    </row>
    <row r="16" spans="1:15" x14ac:dyDescent="0.25">
      <c r="A16" s="62">
        <v>1944</v>
      </c>
      <c r="B16" s="76">
        <v>3976.201</v>
      </c>
      <c r="C16" s="189">
        <v>3385.1407411245054</v>
      </c>
      <c r="D16" s="86">
        <v>586.74096203889087</v>
      </c>
      <c r="E16" s="86">
        <v>505.75914044586779</v>
      </c>
      <c r="F16" s="86">
        <v>13.580802378954182</v>
      </c>
      <c r="G16" s="86">
        <v>10.059853614040135</v>
      </c>
      <c r="H16" s="86">
        <v>772.59675755828243</v>
      </c>
      <c r="I16" s="86">
        <v>160.70616148429116</v>
      </c>
      <c r="J16" s="86">
        <v>685.57902379683526</v>
      </c>
      <c r="K16" s="86">
        <v>106.38295196847443</v>
      </c>
      <c r="L16" s="86">
        <v>32.69452424563044</v>
      </c>
      <c r="M16" s="86">
        <v>147.12535910533697</v>
      </c>
      <c r="N16" s="86">
        <v>254.51429643521544</v>
      </c>
      <c r="O16" s="86">
        <v>109.40090805268648</v>
      </c>
    </row>
    <row r="17" spans="1:15" x14ac:dyDescent="0.25">
      <c r="A17" s="65" t="s">
        <v>62</v>
      </c>
      <c r="B17" s="88">
        <v>4065.5210000000002</v>
      </c>
      <c r="C17" s="189">
        <v>3424.6533224155028</v>
      </c>
      <c r="D17" s="86">
        <v>553.43460284671994</v>
      </c>
      <c r="E17" s="86">
        <v>487.26842143971209</v>
      </c>
      <c r="F17" s="86">
        <v>11.068692056934399</v>
      </c>
      <c r="G17" s="86">
        <v>9.5928664493431466</v>
      </c>
      <c r="H17" s="86">
        <v>760.54212977869247</v>
      </c>
      <c r="I17" s="86">
        <v>153.2398922548918</v>
      </c>
      <c r="J17" s="86">
        <v>766.69140314365609</v>
      </c>
      <c r="K17" s="86">
        <v>122.00158356087694</v>
      </c>
      <c r="L17" s="86">
        <v>31.730250563211943</v>
      </c>
      <c r="M17" s="86">
        <v>150.78018290890637</v>
      </c>
      <c r="N17" s="86">
        <v>259.00739413226501</v>
      </c>
      <c r="O17" s="86">
        <v>119.29590328029298</v>
      </c>
    </row>
    <row r="18" spans="1:15" x14ac:dyDescent="0.25">
      <c r="A18" s="62">
        <v>1946</v>
      </c>
      <c r="B18" s="76">
        <v>4153.9620000000004</v>
      </c>
      <c r="C18" s="189">
        <v>3533.4940473697152</v>
      </c>
      <c r="D18" s="86">
        <v>515.17081764349302</v>
      </c>
      <c r="E18" s="86">
        <v>477.37557541450781</v>
      </c>
      <c r="F18" s="86">
        <v>11.07376523906574</v>
      </c>
      <c r="G18" s="86">
        <v>8.6664249697036215</v>
      </c>
      <c r="H18" s="86">
        <v>848.10597689627389</v>
      </c>
      <c r="I18" s="86">
        <v>159.84739388564458</v>
      </c>
      <c r="J18" s="86">
        <v>831.73606306461147</v>
      </c>
      <c r="K18" s="86">
        <v>108.33031212129528</v>
      </c>
      <c r="L18" s="86">
        <v>33.702763771069641</v>
      </c>
      <c r="M18" s="86">
        <v>157.19931958934623</v>
      </c>
      <c r="N18" s="86">
        <v>265.52963171064152</v>
      </c>
      <c r="O18" s="86">
        <v>116.75600306406268</v>
      </c>
    </row>
    <row r="19" spans="1:15" x14ac:dyDescent="0.25">
      <c r="A19" s="63">
        <v>1947</v>
      </c>
      <c r="B19" s="78">
        <v>4242.0810000000001</v>
      </c>
      <c r="C19" s="189">
        <v>3855.1833404406943</v>
      </c>
      <c r="D19" s="86">
        <v>550.20165810129504</v>
      </c>
      <c r="E19" s="86">
        <v>466.51631593078963</v>
      </c>
      <c r="F19" s="86">
        <v>10.136534403751366</v>
      </c>
      <c r="G19" s="86">
        <v>8.9578676126174859</v>
      </c>
      <c r="H19" s="86">
        <v>996.20917186635518</v>
      </c>
      <c r="I19" s="86">
        <v>157.70561665371309</v>
      </c>
      <c r="J19" s="86">
        <v>978.529169999347</v>
      </c>
      <c r="K19" s="86">
        <v>88.87147605149454</v>
      </c>
      <c r="L19" s="86">
        <v>35.595737092243169</v>
      </c>
      <c r="M19" s="86">
        <v>158.17708337016668</v>
      </c>
      <c r="N19" s="86">
        <v>266.85016151271043</v>
      </c>
      <c r="O19" s="86">
        <v>137.43254784621035</v>
      </c>
    </row>
    <row r="20" spans="1:15" x14ac:dyDescent="0.25">
      <c r="A20" s="62">
        <v>1948</v>
      </c>
      <c r="B20" s="76">
        <v>4304.4790000000003</v>
      </c>
      <c r="C20" s="189">
        <v>3819.0452317225845</v>
      </c>
      <c r="D20" s="86">
        <v>472.53105428090129</v>
      </c>
      <c r="E20" s="86">
        <v>449.29943902618641</v>
      </c>
      <c r="F20" s="86">
        <v>13.47433684773465</v>
      </c>
      <c r="G20" s="86">
        <v>8.5956976442445185</v>
      </c>
      <c r="H20" s="86">
        <v>1031.9483496144364</v>
      </c>
      <c r="I20" s="86">
        <v>201.18578810583116</v>
      </c>
      <c r="J20" s="86">
        <v>909.9823695271831</v>
      </c>
      <c r="K20" s="86">
        <v>98.269732527444091</v>
      </c>
      <c r="L20" s="86">
        <v>37.635216712638154</v>
      </c>
      <c r="M20" s="86">
        <v>168.42921059668311</v>
      </c>
      <c r="N20" s="86">
        <v>274.83000846327741</v>
      </c>
      <c r="O20" s="86">
        <v>152.86402837602412</v>
      </c>
    </row>
    <row r="21" spans="1:15" x14ac:dyDescent="0.25">
      <c r="A21" s="63">
        <v>1949</v>
      </c>
      <c r="B21" s="78">
        <v>4393.9539999999997</v>
      </c>
      <c r="C21" s="189">
        <v>3756.7530292761376</v>
      </c>
      <c r="D21" s="86">
        <v>446.9778245288868</v>
      </c>
      <c r="E21" s="86">
        <v>436.73647926218621</v>
      </c>
      <c r="F21" s="86">
        <v>19.799934182287753</v>
      </c>
      <c r="G21" s="86">
        <v>9.1034180148449444</v>
      </c>
      <c r="H21" s="86">
        <v>974.74848393952243</v>
      </c>
      <c r="I21" s="86">
        <v>220.30271595924768</v>
      </c>
      <c r="J21" s="86">
        <v>893.27289270666017</v>
      </c>
      <c r="K21" s="86">
        <v>99.682427262552139</v>
      </c>
      <c r="L21" s="86">
        <v>38.006770211977646</v>
      </c>
      <c r="M21" s="86">
        <v>172.05460048056943</v>
      </c>
      <c r="N21" s="86">
        <v>285.39215476538897</v>
      </c>
      <c r="O21" s="86">
        <v>160.67532796201328</v>
      </c>
    </row>
    <row r="22" spans="1:15" x14ac:dyDescent="0.25">
      <c r="A22" s="65" t="s">
        <v>63</v>
      </c>
      <c r="B22" s="88">
        <v>4491.1509999999998</v>
      </c>
      <c r="C22" s="189">
        <v>3581.0419199888847</v>
      </c>
      <c r="D22" s="86">
        <v>343.11916922855636</v>
      </c>
      <c r="E22" s="86">
        <v>416.59699261948663</v>
      </c>
      <c r="F22" s="86">
        <v>18.035465741410167</v>
      </c>
      <c r="G22" s="86">
        <v>8.906402835264279</v>
      </c>
      <c r="H22" s="86">
        <v>985.27081365111076</v>
      </c>
      <c r="I22" s="86">
        <v>223.77337123601501</v>
      </c>
      <c r="J22" s="86">
        <v>804.6934961661276</v>
      </c>
      <c r="K22" s="86">
        <v>111.77535558256669</v>
      </c>
      <c r="L22" s="86">
        <v>39.410832546044432</v>
      </c>
      <c r="M22" s="86">
        <v>174.56549557117987</v>
      </c>
      <c r="N22" s="86">
        <v>282.77829001964085</v>
      </c>
      <c r="O22" s="86">
        <v>172.11623479148219</v>
      </c>
    </row>
    <row r="23" spans="1:15" x14ac:dyDescent="0.25">
      <c r="A23" s="63">
        <v>1951</v>
      </c>
      <c r="B23" s="78">
        <v>4593.4520000000002</v>
      </c>
      <c r="C23" s="189">
        <v>3750.1208241644845</v>
      </c>
      <c r="D23" s="86">
        <v>492.65780942088867</v>
      </c>
      <c r="E23" s="86">
        <v>387.72583233698748</v>
      </c>
      <c r="F23" s="86">
        <v>22.205522121489459</v>
      </c>
      <c r="G23" s="86">
        <v>9.5788526798581977</v>
      </c>
      <c r="H23" s="86">
        <v>987.49263081447236</v>
      </c>
      <c r="I23" s="86">
        <v>214.87108170500093</v>
      </c>
      <c r="J23" s="86">
        <v>873.85260583979107</v>
      </c>
      <c r="K23" s="86">
        <v>89.03978968322734</v>
      </c>
      <c r="L23" s="86">
        <v>40.274721494858333</v>
      </c>
      <c r="M23" s="86">
        <v>176.12026859102914</v>
      </c>
      <c r="N23" s="86">
        <v>287.14787919847646</v>
      </c>
      <c r="O23" s="86">
        <v>169.153830278405</v>
      </c>
    </row>
    <row r="24" spans="1:15" x14ac:dyDescent="0.25">
      <c r="A24" s="63">
        <v>1952</v>
      </c>
      <c r="B24" s="78">
        <v>4687.4539999999997</v>
      </c>
      <c r="C24" s="189">
        <v>3470.9673950933702</v>
      </c>
      <c r="D24" s="86">
        <v>427.52419543743792</v>
      </c>
      <c r="E24" s="86">
        <v>390.40383116292981</v>
      </c>
      <c r="F24" s="86">
        <v>20.906871832768921</v>
      </c>
      <c r="G24" s="86">
        <v>9.1734233551945259</v>
      </c>
      <c r="H24" s="86">
        <v>899.63549508965855</v>
      </c>
      <c r="I24" s="86">
        <v>179.20175856659074</v>
      </c>
      <c r="J24" s="86">
        <v>757.98077165130587</v>
      </c>
      <c r="K24" s="86">
        <v>117.76115562947392</v>
      </c>
      <c r="L24" s="86">
        <v>39.253718543157973</v>
      </c>
      <c r="M24" s="86">
        <v>178.77508771286077</v>
      </c>
      <c r="N24" s="86">
        <v>284.5894594378953</v>
      </c>
      <c r="O24" s="86">
        <v>165.76162667409645</v>
      </c>
    </row>
    <row r="25" spans="1:15" x14ac:dyDescent="0.25">
      <c r="A25" s="62">
        <v>1953</v>
      </c>
      <c r="B25" s="76">
        <v>4762.576</v>
      </c>
      <c r="C25" s="189">
        <v>3573.4862813737773</v>
      </c>
      <c r="D25" s="86">
        <v>577.41860707314697</v>
      </c>
      <c r="E25" s="86">
        <v>403.35314334091464</v>
      </c>
      <c r="F25" s="86">
        <v>21.207010659777399</v>
      </c>
      <c r="G25" s="86">
        <v>9.0287273105982973</v>
      </c>
      <c r="H25" s="86">
        <v>864.86808819428813</v>
      </c>
      <c r="I25" s="86">
        <v>167.55638125249862</v>
      </c>
      <c r="J25" s="86">
        <v>751.0641300002352</v>
      </c>
      <c r="K25" s="86">
        <v>106.8749349091752</v>
      </c>
      <c r="L25" s="86">
        <v>40.10434689126221</v>
      </c>
      <c r="M25" s="86">
        <v>178.68481258881749</v>
      </c>
      <c r="N25" s="86">
        <v>287.44948112114116</v>
      </c>
      <c r="O25" s="86">
        <v>165.87661803192222</v>
      </c>
    </row>
    <row r="26" spans="1:15" x14ac:dyDescent="0.25">
      <c r="A26" s="62">
        <v>1954</v>
      </c>
      <c r="B26" s="76">
        <v>4823.9359999999997</v>
      </c>
      <c r="C26" s="189">
        <v>3812.8615305012345</v>
      </c>
      <c r="D26" s="86">
        <v>609.04622283546053</v>
      </c>
      <c r="E26" s="86">
        <v>395.94223472284875</v>
      </c>
      <c r="F26" s="86">
        <v>20.72995993313344</v>
      </c>
      <c r="G26" s="86">
        <v>9.535781569241383</v>
      </c>
      <c r="H26" s="86">
        <v>929.53140340170364</v>
      </c>
      <c r="I26" s="86">
        <v>186.56963939820099</v>
      </c>
      <c r="J26" s="86">
        <v>861.53713482102592</v>
      </c>
      <c r="K26" s="86">
        <v>99.50380767904052</v>
      </c>
      <c r="L26" s="86">
        <v>42.289118263592222</v>
      </c>
      <c r="M26" s="86">
        <v>181.38714941491762</v>
      </c>
      <c r="N26" s="86">
        <v>294.57273064982621</v>
      </c>
      <c r="O26" s="86">
        <v>182.21634781224296</v>
      </c>
    </row>
    <row r="27" spans="1:15" x14ac:dyDescent="0.25">
      <c r="A27" s="62" t="s">
        <v>17</v>
      </c>
      <c r="B27" s="76">
        <v>4920.4147199999998</v>
      </c>
      <c r="C27" s="189">
        <v>3836.0587621362129</v>
      </c>
      <c r="D27" s="86">
        <v>554.83128056327746</v>
      </c>
      <c r="E27" s="86">
        <v>406.46980261045968</v>
      </c>
      <c r="F27" s="86">
        <v>20.120255229217751</v>
      </c>
      <c r="G27" s="86">
        <v>10.16174506526149</v>
      </c>
      <c r="H27" s="86">
        <v>996.25748619823662</v>
      </c>
      <c r="I27" s="86">
        <v>192.46345153605264</v>
      </c>
      <c r="J27" s="86">
        <v>855.41569959371236</v>
      </c>
      <c r="K27" s="86">
        <v>105.88538358002474</v>
      </c>
      <c r="L27" s="86">
        <v>44.305208484540103</v>
      </c>
      <c r="M27" s="86">
        <v>180.06612255643361</v>
      </c>
      <c r="N27" s="86">
        <v>295.30031159649894</v>
      </c>
      <c r="O27" s="86">
        <v>174.78201512249765</v>
      </c>
    </row>
    <row r="28" spans="1:15" x14ac:dyDescent="0.25">
      <c r="A28" s="66" t="s">
        <v>18</v>
      </c>
      <c r="B28" s="91">
        <v>4989.3005260799991</v>
      </c>
      <c r="C28" s="190">
        <v>3898.5424706982503</v>
      </c>
      <c r="D28" s="92">
        <v>600.88583245865789</v>
      </c>
      <c r="E28" s="92">
        <v>406.46980261045974</v>
      </c>
      <c r="F28" s="92">
        <v>21.045034158825576</v>
      </c>
      <c r="G28" s="92">
        <v>10.422302631037429</v>
      </c>
      <c r="H28" s="92">
        <v>1003.1466282373525</v>
      </c>
      <c r="I28" s="92">
        <v>188.60359184242731</v>
      </c>
      <c r="J28" s="92">
        <v>856.43267581582563</v>
      </c>
      <c r="K28" s="92">
        <v>106.62817307138292</v>
      </c>
      <c r="L28" s="92">
        <v>45.497359562413386</v>
      </c>
      <c r="M28" s="92">
        <v>182.18986714640428</v>
      </c>
      <c r="N28" s="92">
        <v>299.64120064232606</v>
      </c>
      <c r="O28" s="92">
        <v>177.58000252113774</v>
      </c>
    </row>
    <row r="29" spans="1:15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</row>
    <row r="30" spans="1:15" x14ac:dyDescent="0.25">
      <c r="A30" s="31"/>
      <c r="B30" s="31"/>
      <c r="C30" s="31"/>
      <c r="D30" s="31"/>
      <c r="E30" s="31"/>
      <c r="F30" s="31"/>
      <c r="G30" s="31"/>
      <c r="H30" s="14"/>
      <c r="I30" s="14">
        <v>68</v>
      </c>
      <c r="J30" s="31"/>
      <c r="K30" s="31"/>
      <c r="L30" s="31"/>
      <c r="M30" s="31"/>
      <c r="N30" s="31"/>
      <c r="O30" s="31"/>
    </row>
    <row r="31" spans="1:15" x14ac:dyDescent="0.25">
      <c r="A31" s="31" t="s">
        <v>65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E11" sqref="E11"/>
    </sheetView>
  </sheetViews>
  <sheetFormatPr baseColWidth="10" defaultRowHeight="15" x14ac:dyDescent="0.25"/>
  <sheetData>
    <row r="1" spans="1:14" ht="18.75" customHeight="1" x14ac:dyDescent="0.25">
      <c r="A1" s="195" t="s">
        <v>78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8.75" customHeight="1" x14ac:dyDescent="0.25">
      <c r="A2" s="195" t="s">
        <v>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8.75" customHeight="1" x14ac:dyDescent="0.25">
      <c r="A3" s="195" t="s">
        <v>75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ht="18.75" customHeight="1" x14ac:dyDescent="0.25">
      <c r="A4" s="195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25">
      <c r="A5" s="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ht="60" x14ac:dyDescent="0.25">
      <c r="A6" s="168" t="s">
        <v>3</v>
      </c>
      <c r="B6" s="168" t="s">
        <v>4</v>
      </c>
      <c r="C6" s="168" t="s">
        <v>5</v>
      </c>
      <c r="D6" s="168" t="s">
        <v>6</v>
      </c>
      <c r="E6" s="168" t="s">
        <v>7</v>
      </c>
      <c r="F6" s="168" t="s">
        <v>8</v>
      </c>
      <c r="G6" s="168" t="s">
        <v>9</v>
      </c>
      <c r="H6" s="168" t="s">
        <v>10</v>
      </c>
      <c r="I6" s="168" t="s">
        <v>11</v>
      </c>
      <c r="J6" s="168" t="s">
        <v>70</v>
      </c>
      <c r="K6" s="168" t="s">
        <v>71</v>
      </c>
      <c r="L6" s="168" t="s">
        <v>14</v>
      </c>
      <c r="M6" s="168" t="s">
        <v>15</v>
      </c>
      <c r="N6" s="168" t="s">
        <v>16</v>
      </c>
    </row>
    <row r="7" spans="1:14" x14ac:dyDescent="0.25">
      <c r="A7" s="60">
        <v>1935</v>
      </c>
      <c r="B7" s="86">
        <v>83</v>
      </c>
      <c r="C7" s="86">
        <v>175</v>
      </c>
      <c r="D7" s="86">
        <v>106</v>
      </c>
      <c r="E7" s="86">
        <v>50</v>
      </c>
      <c r="F7" s="86">
        <v>56</v>
      </c>
      <c r="G7" s="86">
        <v>54</v>
      </c>
      <c r="H7" s="86">
        <v>52</v>
      </c>
      <c r="I7" s="86">
        <v>82</v>
      </c>
      <c r="J7" s="86">
        <v>122</v>
      </c>
      <c r="K7" s="86">
        <v>64</v>
      </c>
      <c r="L7" s="86">
        <v>79</v>
      </c>
      <c r="M7" s="86">
        <v>79</v>
      </c>
      <c r="N7" s="86">
        <v>48</v>
      </c>
    </row>
    <row r="8" spans="1:14" x14ac:dyDescent="0.25">
      <c r="A8" s="62">
        <v>1936</v>
      </c>
      <c r="B8" s="86">
        <v>81</v>
      </c>
      <c r="C8" s="86">
        <v>144</v>
      </c>
      <c r="D8" s="86">
        <v>107</v>
      </c>
      <c r="E8" s="86">
        <v>50</v>
      </c>
      <c r="F8" s="86">
        <v>67</v>
      </c>
      <c r="G8" s="86">
        <v>57</v>
      </c>
      <c r="H8" s="86">
        <v>55</v>
      </c>
      <c r="I8" s="86">
        <v>83</v>
      </c>
      <c r="J8" s="86">
        <v>122</v>
      </c>
      <c r="K8" s="86">
        <v>67</v>
      </c>
      <c r="L8" s="86">
        <v>79</v>
      </c>
      <c r="M8" s="86">
        <v>80</v>
      </c>
      <c r="N8" s="86">
        <v>48</v>
      </c>
    </row>
    <row r="9" spans="1:14" x14ac:dyDescent="0.25">
      <c r="A9" s="62">
        <v>1937</v>
      </c>
      <c r="B9" s="86">
        <v>87</v>
      </c>
      <c r="C9" s="86">
        <v>147</v>
      </c>
      <c r="D9" s="86">
        <v>109</v>
      </c>
      <c r="E9" s="86">
        <v>56</v>
      </c>
      <c r="F9" s="86">
        <v>89</v>
      </c>
      <c r="G9" s="86">
        <v>60</v>
      </c>
      <c r="H9" s="86">
        <v>70</v>
      </c>
      <c r="I9" s="86">
        <v>92</v>
      </c>
      <c r="J9" s="86">
        <v>136</v>
      </c>
      <c r="K9" s="86">
        <v>69</v>
      </c>
      <c r="L9" s="86">
        <v>80</v>
      </c>
      <c r="M9" s="86">
        <v>80</v>
      </c>
      <c r="N9" s="86">
        <v>56</v>
      </c>
    </row>
    <row r="10" spans="1:14" x14ac:dyDescent="0.25">
      <c r="A10" s="63">
        <v>1938</v>
      </c>
      <c r="B10" s="86">
        <v>85</v>
      </c>
      <c r="C10" s="86">
        <v>122</v>
      </c>
      <c r="D10" s="86">
        <v>108</v>
      </c>
      <c r="E10" s="86">
        <v>67</v>
      </c>
      <c r="F10" s="86">
        <v>89</v>
      </c>
      <c r="G10" s="86">
        <v>62</v>
      </c>
      <c r="H10" s="86">
        <v>76</v>
      </c>
      <c r="I10" s="86">
        <v>91</v>
      </c>
      <c r="J10" s="86">
        <v>121</v>
      </c>
      <c r="K10" s="86">
        <v>72</v>
      </c>
      <c r="L10" s="86">
        <v>82</v>
      </c>
      <c r="M10" s="86">
        <v>81</v>
      </c>
      <c r="N10" s="86">
        <v>59</v>
      </c>
    </row>
    <row r="11" spans="1:14" x14ac:dyDescent="0.25">
      <c r="A11" s="62">
        <v>1939</v>
      </c>
      <c r="B11" s="86">
        <v>87</v>
      </c>
      <c r="C11" s="86">
        <v>143</v>
      </c>
      <c r="D11" s="86">
        <v>109</v>
      </c>
      <c r="E11" s="86">
        <v>67</v>
      </c>
      <c r="F11" s="86">
        <v>100</v>
      </c>
      <c r="G11" s="86">
        <v>63</v>
      </c>
      <c r="H11" s="86">
        <v>69</v>
      </c>
      <c r="I11" s="86">
        <v>89</v>
      </c>
      <c r="J11" s="86">
        <v>127</v>
      </c>
      <c r="K11" s="86">
        <v>74</v>
      </c>
      <c r="L11" s="86">
        <v>82</v>
      </c>
      <c r="M11" s="86">
        <v>81</v>
      </c>
      <c r="N11" s="86">
        <v>59</v>
      </c>
    </row>
    <row r="12" spans="1:14" x14ac:dyDescent="0.25">
      <c r="A12" s="64" t="s">
        <v>61</v>
      </c>
      <c r="B12" s="86">
        <v>86</v>
      </c>
      <c r="C12" s="86">
        <v>153</v>
      </c>
      <c r="D12" s="86">
        <v>110</v>
      </c>
      <c r="E12" s="86">
        <v>67</v>
      </c>
      <c r="F12" s="86">
        <v>100</v>
      </c>
      <c r="G12" s="86">
        <v>65</v>
      </c>
      <c r="H12" s="86">
        <v>59</v>
      </c>
      <c r="I12" s="86">
        <v>87</v>
      </c>
      <c r="J12" s="86">
        <v>97</v>
      </c>
      <c r="K12" s="86">
        <v>74</v>
      </c>
      <c r="L12" s="86">
        <v>82</v>
      </c>
      <c r="M12" s="86">
        <v>82</v>
      </c>
      <c r="N12" s="86">
        <v>58</v>
      </c>
    </row>
    <row r="13" spans="1:14" x14ac:dyDescent="0.25">
      <c r="A13" s="62">
        <v>1941</v>
      </c>
      <c r="B13" s="86">
        <v>91</v>
      </c>
      <c r="C13" s="86">
        <v>171</v>
      </c>
      <c r="D13" s="86">
        <v>117</v>
      </c>
      <c r="E13" s="86">
        <v>72</v>
      </c>
      <c r="F13" s="86">
        <v>111</v>
      </c>
      <c r="G13" s="86">
        <v>70</v>
      </c>
      <c r="H13" s="86">
        <v>61</v>
      </c>
      <c r="I13" s="86">
        <v>85</v>
      </c>
      <c r="J13" s="86">
        <v>121</v>
      </c>
      <c r="K13" s="86">
        <v>77</v>
      </c>
      <c r="L13" s="86">
        <v>82</v>
      </c>
      <c r="M13" s="86">
        <v>83</v>
      </c>
      <c r="N13" s="86">
        <v>59</v>
      </c>
    </row>
    <row r="14" spans="1:14" x14ac:dyDescent="0.25">
      <c r="A14" s="63">
        <v>1942</v>
      </c>
      <c r="B14" s="86">
        <v>88</v>
      </c>
      <c r="C14" s="86">
        <v>160</v>
      </c>
      <c r="D14" s="86">
        <v>118</v>
      </c>
      <c r="E14" s="86">
        <v>67</v>
      </c>
      <c r="F14" s="86">
        <v>111</v>
      </c>
      <c r="G14" s="86">
        <v>69</v>
      </c>
      <c r="H14" s="86">
        <v>59</v>
      </c>
      <c r="I14" s="86">
        <v>82</v>
      </c>
      <c r="J14" s="86">
        <v>102</v>
      </c>
      <c r="K14" s="86">
        <v>77</v>
      </c>
      <c r="L14" s="86">
        <v>83</v>
      </c>
      <c r="M14" s="86">
        <v>84</v>
      </c>
      <c r="N14" s="86">
        <v>58</v>
      </c>
    </row>
    <row r="15" spans="1:14" x14ac:dyDescent="0.25">
      <c r="A15" s="63">
        <v>1943</v>
      </c>
      <c r="B15" s="86">
        <v>85</v>
      </c>
      <c r="C15" s="86">
        <v>117</v>
      </c>
      <c r="D15" s="86">
        <v>120</v>
      </c>
      <c r="E15" s="86">
        <v>72</v>
      </c>
      <c r="F15" s="86">
        <v>111</v>
      </c>
      <c r="G15" s="86">
        <v>71</v>
      </c>
      <c r="H15" s="86">
        <v>60</v>
      </c>
      <c r="I15" s="86">
        <v>79</v>
      </c>
      <c r="J15" s="86">
        <v>105</v>
      </c>
      <c r="K15" s="86">
        <v>82</v>
      </c>
      <c r="L15" s="86">
        <v>83</v>
      </c>
      <c r="M15" s="86">
        <v>87</v>
      </c>
      <c r="N15" s="86">
        <v>62</v>
      </c>
    </row>
    <row r="16" spans="1:14" x14ac:dyDescent="0.25">
      <c r="A16" s="62">
        <v>1944</v>
      </c>
      <c r="B16" s="86">
        <v>95</v>
      </c>
      <c r="C16" s="86">
        <v>171</v>
      </c>
      <c r="D16" s="86">
        <v>121</v>
      </c>
      <c r="E16" s="86">
        <v>78</v>
      </c>
      <c r="F16" s="86">
        <v>111</v>
      </c>
      <c r="G16" s="86">
        <v>78</v>
      </c>
      <c r="H16" s="86">
        <v>72</v>
      </c>
      <c r="I16" s="86">
        <v>85</v>
      </c>
      <c r="J16" s="86">
        <v>95</v>
      </c>
      <c r="K16" s="86">
        <v>85</v>
      </c>
      <c r="L16" s="86">
        <v>84</v>
      </c>
      <c r="M16" s="86">
        <v>90</v>
      </c>
      <c r="N16" s="86">
        <v>63</v>
      </c>
    </row>
    <row r="17" spans="1:15" x14ac:dyDescent="0.25">
      <c r="A17" s="65" t="s">
        <v>62</v>
      </c>
      <c r="B17" s="86">
        <v>96</v>
      </c>
      <c r="C17" s="86">
        <v>161</v>
      </c>
      <c r="D17" s="86">
        <v>117</v>
      </c>
      <c r="E17" s="86">
        <v>61</v>
      </c>
      <c r="F17" s="86">
        <v>111</v>
      </c>
      <c r="G17" s="86">
        <v>77</v>
      </c>
      <c r="H17" s="86">
        <v>68</v>
      </c>
      <c r="I17" s="86">
        <v>95</v>
      </c>
      <c r="J17" s="86">
        <v>109</v>
      </c>
      <c r="K17" s="86">
        <v>82</v>
      </c>
      <c r="L17" s="86">
        <v>87</v>
      </c>
      <c r="M17" s="86">
        <v>92</v>
      </c>
      <c r="N17" s="86">
        <v>69</v>
      </c>
    </row>
    <row r="18" spans="1:15" x14ac:dyDescent="0.25">
      <c r="A18" s="62">
        <v>1946</v>
      </c>
      <c r="B18" s="86">
        <v>99</v>
      </c>
      <c r="C18" s="86">
        <v>150</v>
      </c>
      <c r="D18" s="86">
        <v>114</v>
      </c>
      <c r="E18" s="86">
        <v>61</v>
      </c>
      <c r="F18" s="86">
        <v>100</v>
      </c>
      <c r="G18" s="86">
        <v>86</v>
      </c>
      <c r="H18" s="86">
        <v>71</v>
      </c>
      <c r="I18" s="86">
        <v>103</v>
      </c>
      <c r="J18" s="86">
        <v>96</v>
      </c>
      <c r="K18" s="86">
        <v>87</v>
      </c>
      <c r="L18" s="86">
        <v>90</v>
      </c>
      <c r="M18" s="86">
        <v>94</v>
      </c>
      <c r="N18" s="86">
        <v>68</v>
      </c>
    </row>
    <row r="19" spans="1:15" x14ac:dyDescent="0.25">
      <c r="A19" s="63">
        <v>1947</v>
      </c>
      <c r="B19" s="86">
        <v>108</v>
      </c>
      <c r="C19" s="86">
        <v>160</v>
      </c>
      <c r="D19" s="86">
        <v>112</v>
      </c>
      <c r="E19" s="86">
        <v>56</v>
      </c>
      <c r="F19" s="86">
        <v>100</v>
      </c>
      <c r="G19" s="86">
        <v>101</v>
      </c>
      <c r="H19" s="86">
        <v>71</v>
      </c>
      <c r="I19" s="86">
        <v>121</v>
      </c>
      <c r="J19" s="86">
        <v>79</v>
      </c>
      <c r="K19" s="86">
        <v>92</v>
      </c>
      <c r="L19" s="86">
        <v>91</v>
      </c>
      <c r="M19" s="86">
        <v>94</v>
      </c>
      <c r="N19" s="86">
        <v>80</v>
      </c>
    </row>
    <row r="20" spans="1:15" x14ac:dyDescent="0.25">
      <c r="A20" s="62">
        <v>1948</v>
      </c>
      <c r="B20" s="86">
        <v>107</v>
      </c>
      <c r="C20" s="86">
        <v>138</v>
      </c>
      <c r="D20" s="86">
        <v>108</v>
      </c>
      <c r="E20" s="86">
        <v>72</v>
      </c>
      <c r="F20" s="86">
        <v>100</v>
      </c>
      <c r="G20" s="86">
        <v>105</v>
      </c>
      <c r="H20" s="86">
        <v>90</v>
      </c>
      <c r="I20" s="86">
        <v>113</v>
      </c>
      <c r="J20" s="86">
        <v>87</v>
      </c>
      <c r="K20" s="86">
        <v>97</v>
      </c>
      <c r="L20" s="86">
        <v>97</v>
      </c>
      <c r="M20" s="86">
        <v>97</v>
      </c>
      <c r="N20" s="86">
        <v>89</v>
      </c>
    </row>
    <row r="21" spans="1:15" x14ac:dyDescent="0.25">
      <c r="A21" s="63">
        <v>1949</v>
      </c>
      <c r="B21" s="86">
        <v>105</v>
      </c>
      <c r="C21" s="86">
        <v>130</v>
      </c>
      <c r="D21" s="86">
        <v>105</v>
      </c>
      <c r="E21" s="86">
        <v>111</v>
      </c>
      <c r="F21" s="86">
        <v>100</v>
      </c>
      <c r="G21" s="86">
        <v>99</v>
      </c>
      <c r="H21" s="86">
        <v>98</v>
      </c>
      <c r="I21" s="86">
        <v>111</v>
      </c>
      <c r="J21" s="86">
        <v>89</v>
      </c>
      <c r="K21" s="86">
        <v>97</v>
      </c>
      <c r="L21" s="86">
        <v>99</v>
      </c>
      <c r="M21" s="86">
        <v>101</v>
      </c>
      <c r="N21" s="86">
        <v>94</v>
      </c>
    </row>
    <row r="22" spans="1:15" x14ac:dyDescent="0.25">
      <c r="A22" s="65" t="s">
        <v>63</v>
      </c>
      <c r="B22" s="86">
        <v>100</v>
      </c>
      <c r="C22" s="86">
        <v>100</v>
      </c>
      <c r="D22" s="86">
        <v>100</v>
      </c>
      <c r="E22" s="86">
        <v>100</v>
      </c>
      <c r="F22" s="86">
        <v>100</v>
      </c>
      <c r="G22" s="86">
        <v>100</v>
      </c>
      <c r="H22" s="86">
        <v>100</v>
      </c>
      <c r="I22" s="86">
        <v>100</v>
      </c>
      <c r="J22" s="86">
        <v>100</v>
      </c>
      <c r="K22" s="86">
        <v>100</v>
      </c>
      <c r="L22" s="86">
        <v>100</v>
      </c>
      <c r="M22" s="86">
        <v>100</v>
      </c>
      <c r="N22" s="86">
        <v>100</v>
      </c>
    </row>
    <row r="23" spans="1:15" x14ac:dyDescent="0.25">
      <c r="A23" s="63">
        <v>1951</v>
      </c>
      <c r="B23" s="86">
        <v>105</v>
      </c>
      <c r="C23" s="86">
        <v>144</v>
      </c>
      <c r="D23" s="86">
        <v>93</v>
      </c>
      <c r="E23" s="86">
        <v>122</v>
      </c>
      <c r="F23" s="86">
        <v>111</v>
      </c>
      <c r="G23" s="86">
        <v>100</v>
      </c>
      <c r="H23" s="86">
        <v>96</v>
      </c>
      <c r="I23" s="86">
        <v>109</v>
      </c>
      <c r="J23" s="86">
        <v>79</v>
      </c>
      <c r="K23" s="86">
        <v>103</v>
      </c>
      <c r="L23" s="86">
        <v>101</v>
      </c>
      <c r="M23" s="86">
        <v>101</v>
      </c>
      <c r="N23" s="86">
        <v>98</v>
      </c>
    </row>
    <row r="24" spans="1:15" x14ac:dyDescent="0.25">
      <c r="A24" s="63">
        <v>1952</v>
      </c>
      <c r="B24" s="86">
        <v>97</v>
      </c>
      <c r="C24" s="86">
        <v>125</v>
      </c>
      <c r="D24" s="86">
        <v>94</v>
      </c>
      <c r="E24" s="86">
        <v>117</v>
      </c>
      <c r="F24" s="86">
        <v>100</v>
      </c>
      <c r="G24" s="86">
        <v>91</v>
      </c>
      <c r="H24" s="86">
        <v>80</v>
      </c>
      <c r="I24" s="86">
        <v>94</v>
      </c>
      <c r="J24" s="86">
        <v>105</v>
      </c>
      <c r="K24" s="86">
        <v>100</v>
      </c>
      <c r="L24" s="86">
        <v>103</v>
      </c>
      <c r="M24" s="86">
        <v>101</v>
      </c>
      <c r="N24" s="86">
        <v>97</v>
      </c>
    </row>
    <row r="25" spans="1:15" x14ac:dyDescent="0.25">
      <c r="A25" s="62">
        <v>1953</v>
      </c>
      <c r="B25" s="86">
        <v>100</v>
      </c>
      <c r="C25" s="86">
        <v>168</v>
      </c>
      <c r="D25" s="86">
        <v>97</v>
      </c>
      <c r="E25" s="86">
        <v>117</v>
      </c>
      <c r="F25" s="86">
        <v>100</v>
      </c>
      <c r="G25" s="86">
        <v>88</v>
      </c>
      <c r="H25" s="86">
        <v>75</v>
      </c>
      <c r="I25" s="86">
        <v>93</v>
      </c>
      <c r="J25" s="86">
        <v>96</v>
      </c>
      <c r="K25" s="86">
        <v>103</v>
      </c>
      <c r="L25" s="86">
        <v>103</v>
      </c>
      <c r="M25" s="86">
        <v>101</v>
      </c>
      <c r="N25" s="86">
        <v>97</v>
      </c>
    </row>
    <row r="26" spans="1:15" x14ac:dyDescent="0.25">
      <c r="A26" s="62">
        <v>1954</v>
      </c>
      <c r="B26" s="86">
        <v>106</v>
      </c>
      <c r="C26" s="86">
        <v>178</v>
      </c>
      <c r="D26" s="86">
        <v>95</v>
      </c>
      <c r="E26" s="86">
        <v>117</v>
      </c>
      <c r="F26" s="86">
        <v>111</v>
      </c>
      <c r="G26" s="86">
        <v>94</v>
      </c>
      <c r="H26" s="86">
        <v>83</v>
      </c>
      <c r="I26" s="86">
        <v>107</v>
      </c>
      <c r="J26" s="86">
        <v>89</v>
      </c>
      <c r="K26" s="86">
        <v>108</v>
      </c>
      <c r="L26" s="86">
        <v>104</v>
      </c>
      <c r="M26" s="86">
        <v>104</v>
      </c>
      <c r="N26" s="86">
        <v>106</v>
      </c>
    </row>
    <row r="27" spans="1:15" x14ac:dyDescent="0.25">
      <c r="A27" s="62" t="s">
        <v>17</v>
      </c>
      <c r="B27" s="86">
        <v>108</v>
      </c>
      <c r="C27" s="86">
        <v>163</v>
      </c>
      <c r="D27" s="86">
        <v>98</v>
      </c>
      <c r="E27" s="86">
        <v>111</v>
      </c>
      <c r="F27" s="86">
        <v>111</v>
      </c>
      <c r="G27" s="86">
        <v>102</v>
      </c>
      <c r="H27" s="86">
        <v>87</v>
      </c>
      <c r="I27" s="86">
        <v>107</v>
      </c>
      <c r="J27" s="86">
        <v>95</v>
      </c>
      <c r="K27" s="86">
        <v>115</v>
      </c>
      <c r="L27" s="86">
        <v>102</v>
      </c>
      <c r="M27" s="86">
        <v>104</v>
      </c>
      <c r="N27" s="86">
        <v>102</v>
      </c>
    </row>
    <row r="28" spans="1:15" x14ac:dyDescent="0.25">
      <c r="A28" s="66" t="s">
        <v>18</v>
      </c>
      <c r="B28" s="92">
        <v>109</v>
      </c>
      <c r="C28" s="92">
        <v>176</v>
      </c>
      <c r="D28" s="92">
        <v>98</v>
      </c>
      <c r="E28" s="92">
        <v>117</v>
      </c>
      <c r="F28" s="92">
        <v>111</v>
      </c>
      <c r="G28" s="92">
        <v>102</v>
      </c>
      <c r="H28" s="92">
        <v>84</v>
      </c>
      <c r="I28" s="92">
        <v>107</v>
      </c>
      <c r="J28" s="92">
        <v>96</v>
      </c>
      <c r="K28" s="92">
        <v>118</v>
      </c>
      <c r="L28" s="92">
        <v>103</v>
      </c>
      <c r="M28" s="92">
        <v>105</v>
      </c>
      <c r="N28" s="92">
        <v>106</v>
      </c>
      <c r="O28" s="86"/>
    </row>
    <row r="29" spans="1:15" x14ac:dyDescent="0.2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x14ac:dyDescent="0.25">
      <c r="A30" s="31"/>
      <c r="B30" s="31"/>
      <c r="C30" s="31"/>
      <c r="D30" s="31"/>
      <c r="E30" s="31"/>
      <c r="F30" s="31"/>
      <c r="G30" s="14"/>
      <c r="H30" s="14">
        <v>69</v>
      </c>
      <c r="I30" s="31"/>
      <c r="J30" s="31"/>
      <c r="K30" s="31"/>
      <c r="L30" s="31"/>
      <c r="M30" s="31"/>
      <c r="N30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16" sqref="F16"/>
    </sheetView>
  </sheetViews>
  <sheetFormatPr baseColWidth="10" defaultColWidth="9.140625" defaultRowHeight="15" x14ac:dyDescent="0.25"/>
  <cols>
    <col min="1" max="1" width="7.42578125" style="3" customWidth="1"/>
    <col min="2" max="2" width="13.28515625" style="3" customWidth="1"/>
    <col min="3" max="6" width="13.28515625" style="14" customWidth="1"/>
    <col min="7" max="7" width="14.28515625" style="14" customWidth="1"/>
    <col min="8" max="8" width="14.7109375" style="14" customWidth="1"/>
    <col min="9" max="14" width="13.28515625" style="2" customWidth="1"/>
    <col min="15" max="15" width="11.28515625" style="2" customWidth="1"/>
    <col min="16" max="17" width="9.140625" style="3"/>
    <col min="18" max="16384" width="9.140625" style="1"/>
  </cols>
  <sheetData>
    <row r="1" spans="1:18" ht="18.75" customHeight="1" x14ac:dyDescent="0.25">
      <c r="A1" s="194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4"/>
    </row>
    <row r="2" spans="1:18" ht="18.75" customHeight="1" x14ac:dyDescent="0.25">
      <c r="A2" s="194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4"/>
    </row>
    <row r="3" spans="1:18" ht="18.75" customHeight="1" x14ac:dyDescent="0.25">
      <c r="A3" s="194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4"/>
    </row>
    <row r="4" spans="1:18" ht="18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P4" s="4"/>
    </row>
    <row r="5" spans="1:18" ht="60" x14ac:dyDescent="0.25">
      <c r="A5" s="168" t="s">
        <v>3</v>
      </c>
      <c r="B5" s="168" t="s">
        <v>4</v>
      </c>
      <c r="C5" s="168" t="s">
        <v>5</v>
      </c>
      <c r="D5" s="168" t="s">
        <v>6</v>
      </c>
      <c r="E5" s="168" t="s">
        <v>7</v>
      </c>
      <c r="F5" s="168" t="s">
        <v>8</v>
      </c>
      <c r="G5" s="168" t="s">
        <v>9</v>
      </c>
      <c r="H5" s="168" t="s">
        <v>10</v>
      </c>
      <c r="I5" s="168" t="s">
        <v>11</v>
      </c>
      <c r="J5" s="168" t="s">
        <v>12</v>
      </c>
      <c r="K5" s="168" t="s">
        <v>13</v>
      </c>
      <c r="L5" s="168" t="s">
        <v>14</v>
      </c>
      <c r="M5" s="168" t="s">
        <v>15</v>
      </c>
      <c r="N5" s="168" t="s">
        <v>16</v>
      </c>
      <c r="P5" s="4"/>
    </row>
    <row r="6" spans="1:18" ht="18" customHeight="1" x14ac:dyDescent="0.25">
      <c r="A6" s="60">
        <v>1935</v>
      </c>
      <c r="B6" s="97">
        <v>2181</v>
      </c>
      <c r="C6" s="98">
        <v>417</v>
      </c>
      <c r="D6" s="99">
        <v>342</v>
      </c>
      <c r="E6" s="99">
        <v>5</v>
      </c>
      <c r="F6" s="99">
        <v>7</v>
      </c>
      <c r="G6" s="100">
        <v>315</v>
      </c>
      <c r="H6" s="99">
        <v>38</v>
      </c>
      <c r="I6" s="99">
        <v>389</v>
      </c>
      <c r="J6" s="98">
        <v>141</v>
      </c>
      <c r="K6" s="99">
        <v>46</v>
      </c>
      <c r="L6" s="98">
        <v>198</v>
      </c>
      <c r="M6" s="98">
        <v>190</v>
      </c>
      <c r="N6" s="101">
        <v>93</v>
      </c>
      <c r="P6" s="4"/>
      <c r="R6" s="7"/>
    </row>
    <row r="7" spans="1:18" ht="18" customHeight="1" x14ac:dyDescent="0.25">
      <c r="A7" s="62">
        <v>1936</v>
      </c>
      <c r="B7" s="110">
        <v>2332</v>
      </c>
      <c r="C7" s="98">
        <v>431</v>
      </c>
      <c r="D7" s="100">
        <v>379</v>
      </c>
      <c r="E7" s="100">
        <v>5</v>
      </c>
      <c r="F7" s="100">
        <v>7</v>
      </c>
      <c r="G7" s="100">
        <v>361</v>
      </c>
      <c r="H7" s="100">
        <v>45</v>
      </c>
      <c r="I7" s="100">
        <v>411</v>
      </c>
      <c r="J7" s="99">
        <v>147</v>
      </c>
      <c r="K7" s="100">
        <v>48</v>
      </c>
      <c r="L7" s="99">
        <v>199</v>
      </c>
      <c r="M7" s="99">
        <v>200</v>
      </c>
      <c r="N7" s="101">
        <v>99</v>
      </c>
      <c r="P7" s="4"/>
      <c r="R7" s="7"/>
    </row>
    <row r="8" spans="1:18" ht="18" customHeight="1" x14ac:dyDescent="0.25">
      <c r="A8" s="62">
        <v>1937</v>
      </c>
      <c r="B8" s="97">
        <v>2754</v>
      </c>
      <c r="C8" s="100">
        <v>581</v>
      </c>
      <c r="D8" s="99">
        <v>449</v>
      </c>
      <c r="E8" s="99">
        <v>5</v>
      </c>
      <c r="F8" s="99">
        <v>9</v>
      </c>
      <c r="G8" s="100">
        <v>398</v>
      </c>
      <c r="H8" s="100">
        <v>59</v>
      </c>
      <c r="I8" s="99">
        <v>503</v>
      </c>
      <c r="J8" s="100">
        <v>156</v>
      </c>
      <c r="K8" s="100">
        <v>49</v>
      </c>
      <c r="L8" s="100">
        <v>215</v>
      </c>
      <c r="M8" s="100">
        <v>208</v>
      </c>
      <c r="N8" s="101">
        <v>122</v>
      </c>
      <c r="P8" s="4"/>
      <c r="R8" s="7"/>
    </row>
    <row r="9" spans="1:18" ht="18" customHeight="1" x14ac:dyDescent="0.25">
      <c r="A9" s="63">
        <v>1938</v>
      </c>
      <c r="B9" s="97">
        <v>2654</v>
      </c>
      <c r="C9" s="98">
        <v>469</v>
      </c>
      <c r="D9" s="99">
        <v>396</v>
      </c>
      <c r="E9" s="99">
        <v>6</v>
      </c>
      <c r="F9" s="99">
        <v>9</v>
      </c>
      <c r="G9" s="98">
        <v>425</v>
      </c>
      <c r="H9" s="99">
        <v>70</v>
      </c>
      <c r="I9" s="100">
        <v>498</v>
      </c>
      <c r="J9" s="100">
        <v>139</v>
      </c>
      <c r="K9" s="99">
        <v>51</v>
      </c>
      <c r="L9" s="100">
        <v>241</v>
      </c>
      <c r="M9" s="100">
        <v>211</v>
      </c>
      <c r="N9" s="101">
        <v>139</v>
      </c>
      <c r="P9" s="4"/>
      <c r="R9" s="7"/>
    </row>
    <row r="10" spans="1:18" ht="18" customHeight="1" x14ac:dyDescent="0.25">
      <c r="A10" s="62">
        <v>1939</v>
      </c>
      <c r="B10" s="110">
        <v>2755</v>
      </c>
      <c r="C10" s="100">
        <v>442</v>
      </c>
      <c r="D10" s="100">
        <v>432</v>
      </c>
      <c r="E10" s="100">
        <v>6</v>
      </c>
      <c r="F10" s="98">
        <v>11</v>
      </c>
      <c r="G10" s="98">
        <v>462</v>
      </c>
      <c r="H10" s="99">
        <v>69</v>
      </c>
      <c r="I10" s="100">
        <v>519</v>
      </c>
      <c r="J10" s="98">
        <v>146</v>
      </c>
      <c r="K10" s="99">
        <v>54</v>
      </c>
      <c r="L10" s="98">
        <v>257</v>
      </c>
      <c r="M10" s="98">
        <v>216</v>
      </c>
      <c r="N10" s="101">
        <v>141</v>
      </c>
      <c r="P10" s="4"/>
      <c r="R10" s="7"/>
    </row>
    <row r="11" spans="1:18" ht="18" customHeight="1" x14ac:dyDescent="0.25">
      <c r="A11" s="64" t="s">
        <v>61</v>
      </c>
      <c r="B11" s="169">
        <v>2841</v>
      </c>
      <c r="C11" s="99">
        <v>398</v>
      </c>
      <c r="D11" s="102">
        <v>506</v>
      </c>
      <c r="E11" s="102">
        <v>6</v>
      </c>
      <c r="F11" s="103">
        <v>12</v>
      </c>
      <c r="G11" s="98">
        <v>494</v>
      </c>
      <c r="H11" s="102">
        <v>65</v>
      </c>
      <c r="I11" s="104">
        <v>564</v>
      </c>
      <c r="J11" s="98">
        <v>111</v>
      </c>
      <c r="K11" s="99">
        <v>55</v>
      </c>
      <c r="L11" s="98">
        <v>264</v>
      </c>
      <c r="M11" s="98">
        <v>222</v>
      </c>
      <c r="N11" s="101">
        <v>144</v>
      </c>
      <c r="P11" s="4"/>
      <c r="R11" s="7"/>
    </row>
    <row r="12" spans="1:18" ht="18" customHeight="1" x14ac:dyDescent="0.25">
      <c r="A12" s="62">
        <v>1941</v>
      </c>
      <c r="B12" s="97">
        <v>3173</v>
      </c>
      <c r="C12" s="100">
        <v>447</v>
      </c>
      <c r="D12" s="99">
        <v>566</v>
      </c>
      <c r="E12" s="98">
        <v>7</v>
      </c>
      <c r="F12" s="98">
        <v>13</v>
      </c>
      <c r="G12" s="100">
        <v>609</v>
      </c>
      <c r="H12" s="100">
        <v>76</v>
      </c>
      <c r="I12" s="100">
        <v>604</v>
      </c>
      <c r="J12" s="98">
        <v>141</v>
      </c>
      <c r="K12" s="99">
        <v>55</v>
      </c>
      <c r="L12" s="98">
        <v>275</v>
      </c>
      <c r="M12" s="98">
        <v>237</v>
      </c>
      <c r="N12" s="101">
        <v>143</v>
      </c>
      <c r="P12" s="4"/>
      <c r="R12" s="7"/>
    </row>
    <row r="13" spans="1:18" ht="18" customHeight="1" x14ac:dyDescent="0.25">
      <c r="A13" s="63">
        <v>1942</v>
      </c>
      <c r="B13" s="115">
        <v>3646</v>
      </c>
      <c r="C13" s="98">
        <v>463</v>
      </c>
      <c r="D13" s="98">
        <v>684</v>
      </c>
      <c r="E13" s="98">
        <v>6</v>
      </c>
      <c r="F13" s="98">
        <v>15</v>
      </c>
      <c r="G13" s="98">
        <v>768</v>
      </c>
      <c r="H13" s="100">
        <v>88</v>
      </c>
      <c r="I13" s="100">
        <v>732</v>
      </c>
      <c r="J13" s="98">
        <v>139</v>
      </c>
      <c r="K13" s="100">
        <v>54</v>
      </c>
      <c r="L13" s="98">
        <v>288</v>
      </c>
      <c r="M13" s="98">
        <v>258</v>
      </c>
      <c r="N13" s="101">
        <v>151</v>
      </c>
      <c r="P13" s="4"/>
      <c r="R13" s="7"/>
    </row>
    <row r="14" spans="1:18" ht="18" customHeight="1" x14ac:dyDescent="0.25">
      <c r="A14" s="63">
        <v>1943</v>
      </c>
      <c r="B14" s="97">
        <v>3838</v>
      </c>
      <c r="C14" s="98">
        <v>452</v>
      </c>
      <c r="D14" s="99">
        <v>677</v>
      </c>
      <c r="E14" s="98">
        <v>9</v>
      </c>
      <c r="F14" s="98">
        <v>15</v>
      </c>
      <c r="G14" s="98">
        <v>888</v>
      </c>
      <c r="H14" s="100">
        <v>97</v>
      </c>
      <c r="I14" s="98">
        <v>752</v>
      </c>
      <c r="J14" s="99">
        <v>154</v>
      </c>
      <c r="K14" s="99">
        <v>57</v>
      </c>
      <c r="L14" s="99">
        <v>288</v>
      </c>
      <c r="M14" s="99">
        <v>283</v>
      </c>
      <c r="N14" s="101">
        <v>166</v>
      </c>
      <c r="P14" s="4"/>
      <c r="R14" s="7"/>
    </row>
    <row r="15" spans="1:18" ht="18" customHeight="1" x14ac:dyDescent="0.25">
      <c r="A15" s="62">
        <v>1944</v>
      </c>
      <c r="B15" s="115">
        <v>4520</v>
      </c>
      <c r="C15" s="100">
        <v>629</v>
      </c>
      <c r="D15" s="98">
        <v>733</v>
      </c>
      <c r="E15" s="98">
        <v>14</v>
      </c>
      <c r="F15" s="98">
        <v>15</v>
      </c>
      <c r="G15" s="100">
        <v>1095</v>
      </c>
      <c r="H15" s="100">
        <v>124</v>
      </c>
      <c r="I15" s="100">
        <v>950</v>
      </c>
      <c r="J15" s="98">
        <v>156</v>
      </c>
      <c r="K15" s="100">
        <v>61</v>
      </c>
      <c r="L15" s="98">
        <v>256</v>
      </c>
      <c r="M15" s="98">
        <v>313</v>
      </c>
      <c r="N15" s="101">
        <v>174</v>
      </c>
      <c r="P15" s="4"/>
      <c r="R15" s="7"/>
    </row>
    <row r="16" spans="1:18" ht="18" customHeight="1" x14ac:dyDescent="0.25">
      <c r="A16" s="65" t="s">
        <v>62</v>
      </c>
      <c r="B16" s="97">
        <v>5366</v>
      </c>
      <c r="C16" s="98">
        <v>865</v>
      </c>
      <c r="D16" s="99">
        <v>775</v>
      </c>
      <c r="E16" s="98">
        <v>15</v>
      </c>
      <c r="F16" s="100">
        <v>17</v>
      </c>
      <c r="G16" s="98">
        <v>1179</v>
      </c>
      <c r="H16" s="102">
        <v>143</v>
      </c>
      <c r="I16" s="99">
        <v>1138</v>
      </c>
      <c r="J16" s="100">
        <v>194</v>
      </c>
      <c r="K16" s="99">
        <v>66</v>
      </c>
      <c r="L16" s="100">
        <v>378</v>
      </c>
      <c r="M16" s="100">
        <v>381</v>
      </c>
      <c r="N16" s="101">
        <v>215</v>
      </c>
      <c r="P16" s="4"/>
      <c r="R16" s="7"/>
    </row>
    <row r="17" spans="1:18" ht="18" customHeight="1" x14ac:dyDescent="0.25">
      <c r="A17" s="62">
        <v>1946</v>
      </c>
      <c r="B17" s="97">
        <v>7315</v>
      </c>
      <c r="C17" s="100">
        <v>1572</v>
      </c>
      <c r="D17" s="99">
        <v>851</v>
      </c>
      <c r="E17" s="98">
        <v>19</v>
      </c>
      <c r="F17" s="100">
        <v>17</v>
      </c>
      <c r="G17" s="99">
        <v>1660</v>
      </c>
      <c r="H17" s="99">
        <v>211</v>
      </c>
      <c r="I17" s="98">
        <v>1589</v>
      </c>
      <c r="J17" s="98">
        <v>189</v>
      </c>
      <c r="K17" s="100">
        <v>87</v>
      </c>
      <c r="L17" s="98">
        <v>406</v>
      </c>
      <c r="M17" s="98">
        <v>471</v>
      </c>
      <c r="N17" s="101">
        <v>243</v>
      </c>
      <c r="R17" s="7"/>
    </row>
    <row r="18" spans="1:18" ht="18" customHeight="1" x14ac:dyDescent="0.25">
      <c r="A18" s="63">
        <v>1947</v>
      </c>
      <c r="B18" s="110">
        <v>9989</v>
      </c>
      <c r="C18" s="98">
        <v>1513</v>
      </c>
      <c r="D18" s="100">
        <v>1097</v>
      </c>
      <c r="E18" s="100">
        <v>21</v>
      </c>
      <c r="F18" s="99">
        <v>21</v>
      </c>
      <c r="G18" s="100">
        <v>2395</v>
      </c>
      <c r="H18" s="100">
        <v>330</v>
      </c>
      <c r="I18" s="98">
        <v>2924</v>
      </c>
      <c r="J18" s="98">
        <v>197</v>
      </c>
      <c r="K18" s="98">
        <v>104</v>
      </c>
      <c r="L18" s="98">
        <v>453</v>
      </c>
      <c r="M18" s="98">
        <v>587</v>
      </c>
      <c r="N18" s="101">
        <v>347</v>
      </c>
      <c r="R18" s="7"/>
    </row>
    <row r="19" spans="1:18" ht="18" customHeight="1" x14ac:dyDescent="0.25">
      <c r="A19" s="62">
        <v>1948</v>
      </c>
      <c r="B19" s="115">
        <v>11647</v>
      </c>
      <c r="C19" s="99">
        <v>1538</v>
      </c>
      <c r="D19" s="98">
        <v>1191</v>
      </c>
      <c r="E19" s="98">
        <v>36</v>
      </c>
      <c r="F19" s="100">
        <v>25</v>
      </c>
      <c r="G19" s="100">
        <v>3040</v>
      </c>
      <c r="H19" s="100">
        <v>572</v>
      </c>
      <c r="I19" s="98">
        <v>3179</v>
      </c>
      <c r="J19" s="100">
        <v>284</v>
      </c>
      <c r="K19" s="98">
        <v>123</v>
      </c>
      <c r="L19" s="100">
        <v>517</v>
      </c>
      <c r="M19" s="100">
        <v>749</v>
      </c>
      <c r="N19" s="101">
        <v>393</v>
      </c>
      <c r="R19" s="7"/>
    </row>
    <row r="20" spans="1:18" ht="18" customHeight="1" x14ac:dyDescent="0.25">
      <c r="A20" s="63">
        <v>1949</v>
      </c>
      <c r="B20" s="110">
        <v>13946</v>
      </c>
      <c r="C20" s="99">
        <v>1736</v>
      </c>
      <c r="D20" s="100">
        <v>1422</v>
      </c>
      <c r="E20" s="100">
        <v>59</v>
      </c>
      <c r="F20" s="100">
        <v>33</v>
      </c>
      <c r="G20" s="100">
        <v>3812</v>
      </c>
      <c r="H20" s="98">
        <v>822</v>
      </c>
      <c r="I20" s="98">
        <v>3313</v>
      </c>
      <c r="J20" s="98">
        <v>380</v>
      </c>
      <c r="K20" s="98">
        <v>150</v>
      </c>
      <c r="L20" s="98">
        <v>626</v>
      </c>
      <c r="M20" s="98">
        <v>1025</v>
      </c>
      <c r="N20" s="101">
        <v>568</v>
      </c>
      <c r="R20" s="7"/>
    </row>
    <row r="21" spans="1:18" ht="18" customHeight="1" x14ac:dyDescent="0.25">
      <c r="A21" s="65" t="s">
        <v>63</v>
      </c>
      <c r="B21" s="115">
        <v>16082.999999999998</v>
      </c>
      <c r="C21" s="98">
        <v>1541</v>
      </c>
      <c r="D21" s="98">
        <v>1871</v>
      </c>
      <c r="E21" s="103">
        <v>81</v>
      </c>
      <c r="F21" s="98">
        <v>40</v>
      </c>
      <c r="G21" s="98">
        <v>4425</v>
      </c>
      <c r="H21" s="102">
        <v>1005</v>
      </c>
      <c r="I21" s="100">
        <v>3614</v>
      </c>
      <c r="J21" s="99">
        <v>502</v>
      </c>
      <c r="K21" s="98">
        <v>177</v>
      </c>
      <c r="L21" s="99">
        <v>784</v>
      </c>
      <c r="M21" s="99">
        <v>1270</v>
      </c>
      <c r="N21" s="101">
        <v>773</v>
      </c>
      <c r="R21" s="7"/>
    </row>
    <row r="22" spans="1:18" ht="18" customHeight="1" x14ac:dyDescent="0.25">
      <c r="A22" s="63">
        <v>1951</v>
      </c>
      <c r="B22" s="110">
        <v>23578</v>
      </c>
      <c r="C22" s="100">
        <v>2953</v>
      </c>
      <c r="D22" s="100">
        <v>2943</v>
      </c>
      <c r="E22" s="98">
        <v>121</v>
      </c>
      <c r="F22" s="100">
        <v>52</v>
      </c>
      <c r="G22" s="99">
        <v>5976</v>
      </c>
      <c r="H22" s="98">
        <v>1197</v>
      </c>
      <c r="I22" s="100">
        <v>5891</v>
      </c>
      <c r="J22" s="99">
        <v>563</v>
      </c>
      <c r="K22" s="98">
        <v>198</v>
      </c>
      <c r="L22" s="99">
        <v>976</v>
      </c>
      <c r="M22" s="99">
        <v>1713</v>
      </c>
      <c r="N22" s="101">
        <v>995</v>
      </c>
      <c r="R22" s="7"/>
    </row>
    <row r="23" spans="1:18" ht="18" customHeight="1" x14ac:dyDescent="0.25">
      <c r="A23" s="63">
        <v>1952</v>
      </c>
      <c r="B23" s="110">
        <v>27065</v>
      </c>
      <c r="C23" s="98">
        <v>3436</v>
      </c>
      <c r="D23" s="100">
        <v>3437</v>
      </c>
      <c r="E23" s="98">
        <v>138</v>
      </c>
      <c r="F23" s="100">
        <v>70</v>
      </c>
      <c r="G23" s="99">
        <v>6715</v>
      </c>
      <c r="H23" s="98">
        <v>1261</v>
      </c>
      <c r="I23" s="98">
        <v>6443</v>
      </c>
      <c r="J23" s="100">
        <v>954</v>
      </c>
      <c r="K23" s="99">
        <v>244</v>
      </c>
      <c r="L23" s="100">
        <v>1164</v>
      </c>
      <c r="M23" s="100">
        <v>2167</v>
      </c>
      <c r="N23" s="101">
        <v>1036</v>
      </c>
      <c r="R23" s="7"/>
    </row>
    <row r="24" spans="1:18" ht="18" customHeight="1" x14ac:dyDescent="0.25">
      <c r="A24" s="62">
        <v>1953</v>
      </c>
      <c r="B24" s="97">
        <v>30586</v>
      </c>
      <c r="C24" s="100">
        <v>5584</v>
      </c>
      <c r="D24" s="99">
        <v>4179</v>
      </c>
      <c r="E24" s="98">
        <v>121</v>
      </c>
      <c r="F24" s="98">
        <v>71</v>
      </c>
      <c r="G24" s="100">
        <v>6745</v>
      </c>
      <c r="H24" s="100">
        <v>1218</v>
      </c>
      <c r="I24" s="100">
        <v>6225</v>
      </c>
      <c r="J24" s="100">
        <v>954</v>
      </c>
      <c r="K24" s="100">
        <v>271</v>
      </c>
      <c r="L24" s="100">
        <v>1367</v>
      </c>
      <c r="M24" s="100">
        <v>2307</v>
      </c>
      <c r="N24" s="101">
        <v>1544</v>
      </c>
      <c r="R24" s="7"/>
    </row>
    <row r="25" spans="1:18" ht="18" customHeight="1" x14ac:dyDescent="0.25">
      <c r="A25" s="62">
        <v>1954</v>
      </c>
      <c r="B25" s="115">
        <v>34286</v>
      </c>
      <c r="C25" s="100">
        <v>5900</v>
      </c>
      <c r="D25" s="98">
        <v>4080</v>
      </c>
      <c r="E25" s="98">
        <v>124</v>
      </c>
      <c r="F25" s="98">
        <v>84</v>
      </c>
      <c r="G25" s="98">
        <v>8060</v>
      </c>
      <c r="H25" s="98">
        <v>1508</v>
      </c>
      <c r="I25" s="100">
        <v>7344</v>
      </c>
      <c r="J25" s="99">
        <v>938</v>
      </c>
      <c r="K25" s="100">
        <v>312</v>
      </c>
      <c r="L25" s="99">
        <v>1627</v>
      </c>
      <c r="M25" s="99">
        <v>2600</v>
      </c>
      <c r="N25" s="101">
        <v>1709</v>
      </c>
      <c r="R25" s="7"/>
    </row>
    <row r="26" spans="1:18" ht="18" customHeight="1" x14ac:dyDescent="0.25">
      <c r="A26" s="62" t="s">
        <v>17</v>
      </c>
      <c r="B26" s="115">
        <v>38990</v>
      </c>
      <c r="C26" s="100">
        <v>5861</v>
      </c>
      <c r="D26" s="98">
        <v>4534</v>
      </c>
      <c r="E26" s="98">
        <v>127</v>
      </c>
      <c r="F26" s="98">
        <v>98</v>
      </c>
      <c r="G26" s="98">
        <v>10416</v>
      </c>
      <c r="H26" s="98">
        <v>1570</v>
      </c>
      <c r="I26" s="100">
        <v>8027</v>
      </c>
      <c r="J26" s="99">
        <v>1147</v>
      </c>
      <c r="K26" s="100">
        <v>421</v>
      </c>
      <c r="L26" s="99">
        <v>1897</v>
      </c>
      <c r="M26" s="99">
        <v>2946</v>
      </c>
      <c r="N26" s="101">
        <v>1946</v>
      </c>
    </row>
    <row r="27" spans="1:18" ht="18" customHeight="1" x14ac:dyDescent="0.25">
      <c r="A27" s="66" t="s">
        <v>18</v>
      </c>
      <c r="B27" s="116">
        <v>46760</v>
      </c>
      <c r="C27" s="106">
        <v>7549</v>
      </c>
      <c r="D27" s="107">
        <v>5482</v>
      </c>
      <c r="E27" s="107">
        <v>142</v>
      </c>
      <c r="F27" s="107">
        <v>118</v>
      </c>
      <c r="G27" s="107">
        <v>12406</v>
      </c>
      <c r="H27" s="107">
        <v>1724</v>
      </c>
      <c r="I27" s="106">
        <v>9327</v>
      </c>
      <c r="J27" s="108">
        <v>1374</v>
      </c>
      <c r="K27" s="106">
        <v>502</v>
      </c>
      <c r="L27" s="108">
        <v>2265</v>
      </c>
      <c r="M27" s="108">
        <v>3505</v>
      </c>
      <c r="N27" s="109">
        <v>2366</v>
      </c>
    </row>
    <row r="28" spans="1:18" ht="18" customHeight="1" x14ac:dyDescent="0.25">
      <c r="A28" s="13"/>
      <c r="B28" s="13"/>
      <c r="D28" s="15"/>
      <c r="F28" s="16"/>
      <c r="G28" s="16"/>
      <c r="I28" s="17"/>
      <c r="J28" s="17"/>
      <c r="K28" s="17"/>
    </row>
    <row r="29" spans="1:18" ht="18" customHeight="1" x14ac:dyDescent="0.25">
      <c r="A29" s="18"/>
      <c r="B29" s="18"/>
      <c r="D29" s="16"/>
      <c r="F29" s="19"/>
      <c r="G29" s="19"/>
      <c r="H29" s="14">
        <v>17</v>
      </c>
      <c r="I29" s="20"/>
      <c r="J29" s="20"/>
      <c r="K29" s="20"/>
    </row>
    <row r="30" spans="1:18" ht="18" customHeight="1" x14ac:dyDescent="0.25">
      <c r="A30" s="21"/>
      <c r="B30" s="21"/>
      <c r="D30" s="15"/>
      <c r="F30" s="16"/>
      <c r="G30" s="16"/>
      <c r="I30" s="20"/>
      <c r="J30" s="20"/>
      <c r="K30" s="20"/>
    </row>
    <row r="31" spans="1:18" ht="18" customHeight="1" x14ac:dyDescent="0.25">
      <c r="A31" s="21"/>
      <c r="B31" s="21"/>
      <c r="D31" s="16"/>
      <c r="F31" s="16"/>
      <c r="G31" s="16"/>
      <c r="I31" s="20"/>
      <c r="J31" s="20"/>
      <c r="K31" s="20"/>
    </row>
    <row r="32" spans="1:18" ht="18" customHeight="1" x14ac:dyDescent="0.25">
      <c r="A32" s="22"/>
      <c r="B32" s="22"/>
      <c r="D32" s="23"/>
      <c r="F32" s="15"/>
      <c r="G32" s="15"/>
      <c r="I32" s="24"/>
      <c r="J32" s="24"/>
      <c r="K32" s="24"/>
    </row>
    <row r="33" spans="1:11" ht="18" customHeight="1" x14ac:dyDescent="0.25">
      <c r="A33" s="21"/>
      <c r="B33" s="21"/>
      <c r="D33" s="15"/>
      <c r="F33" s="16"/>
      <c r="G33" s="16"/>
      <c r="I33" s="17"/>
      <c r="J33" s="17"/>
      <c r="K33" s="17"/>
    </row>
    <row r="34" spans="1:11" ht="18" customHeight="1" x14ac:dyDescent="0.25">
      <c r="A34" s="13"/>
      <c r="B34" s="13"/>
      <c r="D34" s="15"/>
      <c r="F34" s="16"/>
      <c r="G34" s="16"/>
      <c r="I34" s="17"/>
      <c r="J34" s="17"/>
      <c r="K34" s="17"/>
    </row>
    <row r="35" spans="1:11" ht="18" customHeight="1" x14ac:dyDescent="0.25">
      <c r="A35" s="21"/>
      <c r="B35" s="21"/>
      <c r="D35" s="15"/>
      <c r="F35" s="15"/>
      <c r="G35" s="15"/>
      <c r="I35" s="20"/>
      <c r="J35" s="20"/>
      <c r="K35" s="20"/>
    </row>
    <row r="36" spans="1:11" ht="18" customHeight="1" x14ac:dyDescent="0.25">
      <c r="A36" s="21"/>
      <c r="B36" s="21"/>
      <c r="D36" s="15"/>
      <c r="F36" s="15"/>
      <c r="G36" s="15"/>
      <c r="I36" s="24"/>
      <c r="J36" s="24"/>
      <c r="K36" s="24"/>
    </row>
    <row r="37" spans="1:11" ht="18" customHeight="1" x14ac:dyDescent="0.25">
      <c r="A37" s="25"/>
      <c r="B37" s="25"/>
      <c r="C37" s="19"/>
      <c r="E37" s="19"/>
    </row>
    <row r="38" spans="1:11" ht="18" customHeight="1" x14ac:dyDescent="0.25">
      <c r="A38" s="13"/>
      <c r="B38" s="13"/>
      <c r="C38" s="16"/>
      <c r="E38" s="16"/>
    </row>
    <row r="39" spans="1:11" ht="18" customHeight="1" x14ac:dyDescent="0.25">
      <c r="A39" s="13"/>
      <c r="B39" s="13"/>
      <c r="C39" s="16"/>
      <c r="E39" s="19"/>
    </row>
    <row r="40" spans="1:11" ht="18" customHeight="1" x14ac:dyDescent="0.25">
      <c r="A40" s="25"/>
      <c r="B40" s="25"/>
      <c r="C40" s="19"/>
      <c r="E40" s="16"/>
    </row>
    <row r="41" spans="1:11" ht="18" customHeight="1" x14ac:dyDescent="0.25">
      <c r="A41" s="25"/>
      <c r="B41" s="25"/>
      <c r="C41" s="19"/>
      <c r="E41" s="16"/>
    </row>
    <row r="42" spans="1:11" ht="18" customHeight="1" x14ac:dyDescent="0.25">
      <c r="A42" s="26"/>
      <c r="B42" s="26"/>
      <c r="C42" s="27"/>
      <c r="E42" s="28"/>
    </row>
    <row r="43" spans="1:11" ht="18" customHeight="1" x14ac:dyDescent="0.25">
      <c r="A43" s="13"/>
      <c r="B43" s="13"/>
      <c r="C43" s="16"/>
      <c r="E43" s="16"/>
    </row>
    <row r="44" spans="1:11" ht="18" customHeight="1" x14ac:dyDescent="0.25">
      <c r="A44" s="13"/>
      <c r="B44" s="13"/>
      <c r="C44" s="16"/>
      <c r="E44" s="16"/>
    </row>
    <row r="45" spans="1:11" ht="18" customHeight="1" x14ac:dyDescent="0.25">
      <c r="A45" s="13"/>
      <c r="B45" s="13"/>
      <c r="C45" s="16"/>
      <c r="E45" s="15"/>
    </row>
    <row r="46" spans="1:11" ht="18" customHeight="1" x14ac:dyDescent="0.25">
      <c r="A46" s="13"/>
      <c r="B46" s="13"/>
      <c r="C46" s="16"/>
      <c r="E46" s="16"/>
    </row>
    <row r="47" spans="1:11" ht="18" customHeight="1" x14ac:dyDescent="0.25">
      <c r="A47" s="26"/>
      <c r="B47" s="26"/>
      <c r="C47" s="27"/>
      <c r="E47" s="19"/>
    </row>
    <row r="48" spans="1:11" ht="18" customHeight="1" x14ac:dyDescent="0.25">
      <c r="A48" s="25"/>
      <c r="B48" s="25"/>
      <c r="C48" s="19"/>
      <c r="E48" s="15"/>
    </row>
    <row r="49" spans="1:5" ht="18" customHeight="1" x14ac:dyDescent="0.25">
      <c r="A49" s="13"/>
      <c r="B49" s="13"/>
      <c r="C49" s="16"/>
      <c r="E49" s="29"/>
    </row>
    <row r="50" spans="1:5" ht="18" customHeight="1" x14ac:dyDescent="0.25">
      <c r="A50" s="13"/>
      <c r="B50" s="13"/>
      <c r="C50" s="16"/>
      <c r="E50" s="15"/>
    </row>
    <row r="51" spans="1:5" ht="18" customHeight="1" x14ac:dyDescent="0.25">
      <c r="A51" s="21"/>
      <c r="B51" s="21"/>
      <c r="C51" s="15"/>
      <c r="E51" s="15"/>
    </row>
    <row r="52" spans="1:5" ht="18" customHeight="1" x14ac:dyDescent="0.25">
      <c r="A52" s="30"/>
      <c r="B52" s="26"/>
      <c r="C52" s="27"/>
      <c r="E52" s="16"/>
    </row>
    <row r="53" spans="1:5" ht="18" customHeight="1" x14ac:dyDescent="0.25">
      <c r="A53" s="21"/>
      <c r="B53" s="21"/>
      <c r="C53" s="15"/>
      <c r="E53" s="16"/>
    </row>
    <row r="54" spans="1:5" ht="18" customHeight="1" x14ac:dyDescent="0.25">
      <c r="A54" s="21"/>
      <c r="B54" s="21"/>
      <c r="C54" s="15"/>
      <c r="E54" s="15"/>
    </row>
    <row r="55" spans="1:5" ht="18" customHeight="1" x14ac:dyDescent="0.25">
      <c r="A55" s="13"/>
      <c r="B55" s="13"/>
      <c r="C55" s="16"/>
      <c r="E55" s="16"/>
    </row>
    <row r="56" spans="1:5" ht="18" customHeight="1" x14ac:dyDescent="0.25">
      <c r="A56" s="21"/>
      <c r="B56" s="21"/>
      <c r="C56" s="15"/>
      <c r="E56" s="16"/>
    </row>
    <row r="57" spans="1:5" ht="18" customHeight="1" x14ac:dyDescent="0.25"/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17" sqref="L17"/>
    </sheetView>
  </sheetViews>
  <sheetFormatPr baseColWidth="10" defaultColWidth="9.140625" defaultRowHeight="15" x14ac:dyDescent="0.25"/>
  <cols>
    <col min="1" max="1" width="7.140625" style="3" customWidth="1"/>
    <col min="2" max="2" width="13.28515625" style="3" customWidth="1"/>
    <col min="3" max="6" width="13.28515625" style="14" customWidth="1"/>
    <col min="7" max="7" width="14" style="14" customWidth="1"/>
    <col min="8" max="8" width="14.7109375" style="14" customWidth="1"/>
    <col min="9" max="14" width="13.28515625" style="2" customWidth="1"/>
    <col min="15" max="15" width="11.28515625" style="2" customWidth="1"/>
    <col min="16" max="17" width="9.140625" style="3"/>
    <col min="18" max="16384" width="9.140625" style="1"/>
  </cols>
  <sheetData>
    <row r="1" spans="1:16" ht="18.75" customHeight="1" x14ac:dyDescent="0.25">
      <c r="A1" s="195" t="s">
        <v>50</v>
      </c>
      <c r="B1" s="59"/>
      <c r="C1" s="59"/>
      <c r="D1" s="59"/>
      <c r="E1" s="59"/>
      <c r="F1" s="1"/>
      <c r="G1" s="1"/>
      <c r="H1" s="1"/>
      <c r="I1" s="1"/>
      <c r="J1" s="1"/>
      <c r="K1" s="1"/>
      <c r="L1" s="1"/>
      <c r="M1" s="1"/>
      <c r="N1" s="1"/>
      <c r="P1" s="4"/>
    </row>
    <row r="2" spans="1:16" ht="18.75" customHeight="1" x14ac:dyDescent="0.25">
      <c r="A2" s="195" t="s">
        <v>1</v>
      </c>
      <c r="B2" s="59"/>
      <c r="C2" s="59"/>
      <c r="D2" s="59"/>
      <c r="E2" s="59"/>
      <c r="F2" s="1"/>
      <c r="G2" s="1"/>
      <c r="H2" s="1"/>
      <c r="I2" s="1"/>
      <c r="J2" s="1"/>
      <c r="K2" s="1"/>
      <c r="L2" s="1"/>
      <c r="M2" s="1"/>
      <c r="N2" s="1"/>
      <c r="P2" s="4"/>
    </row>
    <row r="3" spans="1:16" ht="18.75" customHeight="1" x14ac:dyDescent="0.25">
      <c r="A3" s="195" t="s">
        <v>19</v>
      </c>
      <c r="B3" s="59"/>
      <c r="C3" s="59"/>
      <c r="D3" s="59"/>
      <c r="E3" s="59"/>
      <c r="F3" s="1"/>
      <c r="G3" s="1"/>
      <c r="H3" s="1"/>
      <c r="I3" s="1"/>
      <c r="J3" s="1"/>
      <c r="K3" s="1"/>
      <c r="L3" s="1"/>
      <c r="M3" s="1"/>
      <c r="N3" s="1"/>
      <c r="P3" s="4"/>
    </row>
    <row r="4" spans="1:16" ht="18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P4" s="4"/>
    </row>
    <row r="5" spans="1:16" ht="60" x14ac:dyDescent="0.25">
      <c r="A5" s="168" t="s">
        <v>3</v>
      </c>
      <c r="B5" s="168" t="s">
        <v>4</v>
      </c>
      <c r="C5" s="168" t="s">
        <v>5</v>
      </c>
      <c r="D5" s="168" t="s">
        <v>6</v>
      </c>
      <c r="E5" s="168" t="s">
        <v>7</v>
      </c>
      <c r="F5" s="168" t="s">
        <v>8</v>
      </c>
      <c r="G5" s="168" t="s">
        <v>9</v>
      </c>
      <c r="H5" s="168" t="s">
        <v>10</v>
      </c>
      <c r="I5" s="168" t="s">
        <v>11</v>
      </c>
      <c r="J5" s="168" t="s">
        <v>12</v>
      </c>
      <c r="K5" s="168" t="s">
        <v>13</v>
      </c>
      <c r="L5" s="168" t="s">
        <v>14</v>
      </c>
      <c r="M5" s="168" t="s">
        <v>15</v>
      </c>
      <c r="N5" s="168" t="s">
        <v>16</v>
      </c>
      <c r="P5" s="4"/>
    </row>
    <row r="6" spans="1:16" ht="18" customHeight="1" x14ac:dyDescent="0.25">
      <c r="A6" s="60">
        <v>1935</v>
      </c>
      <c r="B6" s="97">
        <v>8150</v>
      </c>
      <c r="C6" s="98">
        <v>1243</v>
      </c>
      <c r="D6" s="99">
        <v>855</v>
      </c>
      <c r="E6" s="99">
        <v>10</v>
      </c>
      <c r="F6" s="99">
        <v>100</v>
      </c>
      <c r="G6" s="100">
        <v>1208</v>
      </c>
      <c r="H6" s="99">
        <v>165</v>
      </c>
      <c r="I6" s="99">
        <v>1091</v>
      </c>
      <c r="J6" s="98">
        <v>836</v>
      </c>
      <c r="K6" s="99">
        <v>178</v>
      </c>
      <c r="L6" s="98">
        <v>1058</v>
      </c>
      <c r="M6" s="98">
        <v>734</v>
      </c>
      <c r="N6" s="101">
        <v>672</v>
      </c>
      <c r="P6" s="4"/>
    </row>
    <row r="7" spans="1:16" ht="18" customHeight="1" x14ac:dyDescent="0.25">
      <c r="A7" s="62">
        <v>1936</v>
      </c>
      <c r="B7" s="110">
        <v>8713</v>
      </c>
      <c r="C7" s="98">
        <v>1285</v>
      </c>
      <c r="D7" s="100">
        <v>947</v>
      </c>
      <c r="E7" s="100">
        <v>11</v>
      </c>
      <c r="F7" s="100">
        <v>106</v>
      </c>
      <c r="G7" s="100">
        <v>1369</v>
      </c>
      <c r="H7" s="100">
        <v>192</v>
      </c>
      <c r="I7" s="100">
        <v>1151</v>
      </c>
      <c r="J7" s="99">
        <v>900</v>
      </c>
      <c r="K7" s="100">
        <v>184</v>
      </c>
      <c r="L7" s="99">
        <v>1066</v>
      </c>
      <c r="M7" s="99">
        <v>774</v>
      </c>
      <c r="N7" s="101">
        <v>728</v>
      </c>
      <c r="P7" s="4"/>
    </row>
    <row r="8" spans="1:16" ht="18" customHeight="1" x14ac:dyDescent="0.25">
      <c r="A8" s="62">
        <v>1937</v>
      </c>
      <c r="B8" s="97">
        <v>9992</v>
      </c>
      <c r="C8" s="100">
        <v>1733</v>
      </c>
      <c r="D8" s="99">
        <v>1123</v>
      </c>
      <c r="E8" s="99">
        <v>10</v>
      </c>
      <c r="F8" s="99">
        <v>129</v>
      </c>
      <c r="G8" s="100">
        <v>1492</v>
      </c>
      <c r="H8" s="100">
        <v>256</v>
      </c>
      <c r="I8" s="99">
        <v>1408</v>
      </c>
      <c r="J8" s="100">
        <v>915</v>
      </c>
      <c r="K8" s="100">
        <v>188</v>
      </c>
      <c r="L8" s="100">
        <v>1150</v>
      </c>
      <c r="M8" s="100">
        <v>805</v>
      </c>
      <c r="N8" s="101">
        <v>783</v>
      </c>
      <c r="P8" s="4"/>
    </row>
    <row r="9" spans="1:16" ht="18" customHeight="1" x14ac:dyDescent="0.25">
      <c r="A9" s="63">
        <v>1938</v>
      </c>
      <c r="B9" s="111">
        <v>9905</v>
      </c>
      <c r="C9" s="98">
        <v>1400</v>
      </c>
      <c r="D9" s="99">
        <v>991</v>
      </c>
      <c r="E9" s="99">
        <v>10</v>
      </c>
      <c r="F9" s="99">
        <v>131</v>
      </c>
      <c r="G9" s="98">
        <v>1596</v>
      </c>
      <c r="H9" s="99">
        <v>303</v>
      </c>
      <c r="I9" s="100">
        <v>1394</v>
      </c>
      <c r="J9" s="100">
        <v>909</v>
      </c>
      <c r="K9" s="99">
        <v>198</v>
      </c>
      <c r="L9" s="100">
        <v>1288</v>
      </c>
      <c r="M9" s="100">
        <v>822</v>
      </c>
      <c r="N9" s="101">
        <v>863</v>
      </c>
      <c r="P9" s="4"/>
    </row>
    <row r="10" spans="1:16" ht="18" customHeight="1" x14ac:dyDescent="0.25">
      <c r="A10" s="62">
        <v>1939</v>
      </c>
      <c r="B10" s="112">
        <v>10323</v>
      </c>
      <c r="C10" s="100">
        <v>1320</v>
      </c>
      <c r="D10" s="100">
        <v>1079</v>
      </c>
      <c r="E10" s="100">
        <v>11</v>
      </c>
      <c r="F10" s="100">
        <v>158</v>
      </c>
      <c r="G10" s="98">
        <v>1750</v>
      </c>
      <c r="H10" s="99">
        <v>299</v>
      </c>
      <c r="I10" s="100">
        <v>1453</v>
      </c>
      <c r="J10" s="98">
        <v>923</v>
      </c>
      <c r="K10" s="99">
        <v>208</v>
      </c>
      <c r="L10" s="98">
        <v>1374</v>
      </c>
      <c r="M10" s="98">
        <v>839</v>
      </c>
      <c r="N10" s="101">
        <v>909</v>
      </c>
      <c r="P10" s="4"/>
    </row>
    <row r="11" spans="1:16" ht="18" customHeight="1" x14ac:dyDescent="0.25">
      <c r="A11" s="64" t="s">
        <v>61</v>
      </c>
      <c r="B11" s="113">
        <v>10589</v>
      </c>
      <c r="C11" s="99">
        <v>1187</v>
      </c>
      <c r="D11" s="102">
        <v>1265</v>
      </c>
      <c r="E11" s="100">
        <v>11</v>
      </c>
      <c r="F11" s="100">
        <v>166</v>
      </c>
      <c r="G11" s="98">
        <v>1766</v>
      </c>
      <c r="H11" s="102">
        <v>282</v>
      </c>
      <c r="I11" s="104">
        <v>1579</v>
      </c>
      <c r="J11" s="98">
        <v>908</v>
      </c>
      <c r="K11" s="99">
        <v>212</v>
      </c>
      <c r="L11" s="98">
        <v>1410</v>
      </c>
      <c r="M11" s="98">
        <v>859</v>
      </c>
      <c r="N11" s="101">
        <v>944</v>
      </c>
      <c r="P11" s="4"/>
    </row>
    <row r="12" spans="1:16" ht="18" customHeight="1" x14ac:dyDescent="0.25">
      <c r="A12" s="62">
        <v>1941</v>
      </c>
      <c r="B12" s="111">
        <v>11533</v>
      </c>
      <c r="C12" s="100">
        <v>1333</v>
      </c>
      <c r="D12" s="99">
        <v>1415</v>
      </c>
      <c r="E12" s="99">
        <v>13</v>
      </c>
      <c r="F12" s="99">
        <v>183</v>
      </c>
      <c r="G12" s="100">
        <v>2065</v>
      </c>
      <c r="H12" s="100">
        <v>329</v>
      </c>
      <c r="I12" s="100">
        <v>1691</v>
      </c>
      <c r="J12" s="98">
        <v>960</v>
      </c>
      <c r="K12" s="99">
        <v>209</v>
      </c>
      <c r="L12" s="98">
        <v>1469</v>
      </c>
      <c r="M12" s="98">
        <v>909</v>
      </c>
      <c r="N12" s="101">
        <v>957</v>
      </c>
      <c r="P12" s="4"/>
    </row>
    <row r="13" spans="1:16" ht="18" customHeight="1" x14ac:dyDescent="0.25">
      <c r="A13" s="63">
        <v>1942</v>
      </c>
      <c r="B13" s="114">
        <v>13263</v>
      </c>
      <c r="C13" s="98">
        <v>1382</v>
      </c>
      <c r="D13" s="98">
        <v>1711</v>
      </c>
      <c r="E13" s="98">
        <v>13</v>
      </c>
      <c r="F13" s="98">
        <v>208</v>
      </c>
      <c r="G13" s="98">
        <v>2602</v>
      </c>
      <c r="H13" s="100">
        <v>379</v>
      </c>
      <c r="I13" s="100">
        <v>2073</v>
      </c>
      <c r="J13" s="98">
        <v>1140</v>
      </c>
      <c r="K13" s="100">
        <v>207</v>
      </c>
      <c r="L13" s="98">
        <v>1540</v>
      </c>
      <c r="M13" s="98">
        <v>985</v>
      </c>
      <c r="N13" s="101">
        <v>1023</v>
      </c>
      <c r="P13" s="4"/>
    </row>
    <row r="14" spans="1:16" ht="18" customHeight="1" x14ac:dyDescent="0.25">
      <c r="A14" s="63">
        <v>1943</v>
      </c>
      <c r="B14" s="111">
        <v>14035</v>
      </c>
      <c r="C14" s="98">
        <v>1348</v>
      </c>
      <c r="D14" s="99">
        <v>1692</v>
      </c>
      <c r="E14" s="99">
        <v>17</v>
      </c>
      <c r="F14" s="99">
        <v>210</v>
      </c>
      <c r="G14" s="98">
        <v>3011</v>
      </c>
      <c r="H14" s="100">
        <v>416</v>
      </c>
      <c r="I14" s="98">
        <v>2160</v>
      </c>
      <c r="J14" s="99">
        <v>1277</v>
      </c>
      <c r="K14" s="99">
        <v>215</v>
      </c>
      <c r="L14" s="99">
        <v>1540</v>
      </c>
      <c r="M14" s="99">
        <v>1071</v>
      </c>
      <c r="N14" s="101">
        <v>1078</v>
      </c>
      <c r="P14" s="4"/>
    </row>
    <row r="15" spans="1:16" ht="18" customHeight="1" x14ac:dyDescent="0.25">
      <c r="A15" s="62">
        <v>1944</v>
      </c>
      <c r="B15" s="115">
        <v>16072</v>
      </c>
      <c r="C15" s="115">
        <v>1746</v>
      </c>
      <c r="D15" s="98">
        <v>1832</v>
      </c>
      <c r="E15" s="98">
        <v>21</v>
      </c>
      <c r="F15" s="98">
        <v>221</v>
      </c>
      <c r="G15" s="100">
        <v>3712</v>
      </c>
      <c r="H15" s="100">
        <v>533</v>
      </c>
      <c r="I15" s="100">
        <v>2603</v>
      </c>
      <c r="J15" s="98">
        <v>1427</v>
      </c>
      <c r="K15" s="100">
        <v>229</v>
      </c>
      <c r="L15" s="98">
        <v>1369</v>
      </c>
      <c r="M15" s="98">
        <v>1182</v>
      </c>
      <c r="N15" s="101">
        <v>1197</v>
      </c>
      <c r="P15" s="4"/>
    </row>
    <row r="16" spans="1:16" ht="18" customHeight="1" x14ac:dyDescent="0.25">
      <c r="A16" s="65" t="s">
        <v>62</v>
      </c>
      <c r="B16" s="97">
        <v>17765</v>
      </c>
      <c r="C16" s="97">
        <v>1644</v>
      </c>
      <c r="D16" s="99">
        <v>1937</v>
      </c>
      <c r="E16" s="99">
        <v>24</v>
      </c>
      <c r="F16" s="99">
        <v>244</v>
      </c>
      <c r="G16" s="98">
        <v>3998</v>
      </c>
      <c r="H16" s="102">
        <v>616</v>
      </c>
      <c r="I16" s="99">
        <v>2715</v>
      </c>
      <c r="J16" s="100">
        <v>1545</v>
      </c>
      <c r="K16" s="99">
        <v>248</v>
      </c>
      <c r="L16" s="100">
        <v>2022</v>
      </c>
      <c r="M16" s="100">
        <v>1432</v>
      </c>
      <c r="N16" s="101">
        <v>1340</v>
      </c>
      <c r="P16" s="4"/>
    </row>
    <row r="17" spans="1:14" ht="18" customHeight="1" x14ac:dyDescent="0.25">
      <c r="A17" s="62">
        <v>1946</v>
      </c>
      <c r="B17" s="97">
        <v>24123</v>
      </c>
      <c r="C17" s="97">
        <v>3447</v>
      </c>
      <c r="D17" s="99">
        <v>2127</v>
      </c>
      <c r="E17" s="99">
        <v>32</v>
      </c>
      <c r="F17" s="99">
        <v>248</v>
      </c>
      <c r="G17" s="99">
        <v>5570</v>
      </c>
      <c r="H17" s="99">
        <v>909</v>
      </c>
      <c r="I17" s="98">
        <v>3923</v>
      </c>
      <c r="J17" s="98">
        <v>1880</v>
      </c>
      <c r="K17" s="100">
        <v>326</v>
      </c>
      <c r="L17" s="98">
        <v>2172</v>
      </c>
      <c r="M17" s="98">
        <v>1757</v>
      </c>
      <c r="N17" s="101">
        <v>1732</v>
      </c>
    </row>
    <row r="18" spans="1:14" ht="18" customHeight="1" x14ac:dyDescent="0.25">
      <c r="A18" s="63">
        <v>1947</v>
      </c>
      <c r="B18" s="110">
        <v>32979</v>
      </c>
      <c r="C18" s="110">
        <v>3527</v>
      </c>
      <c r="D18" s="100">
        <v>2742</v>
      </c>
      <c r="E18" s="100">
        <v>40</v>
      </c>
      <c r="F18" s="100">
        <v>296</v>
      </c>
      <c r="G18" s="100">
        <v>7725</v>
      </c>
      <c r="H18" s="100">
        <v>1422</v>
      </c>
      <c r="I18" s="98">
        <v>7080</v>
      </c>
      <c r="J18" s="98">
        <v>2680</v>
      </c>
      <c r="K18" s="98">
        <v>387</v>
      </c>
      <c r="L18" s="98">
        <v>2421</v>
      </c>
      <c r="M18" s="98">
        <v>2183</v>
      </c>
      <c r="N18" s="101">
        <v>2476</v>
      </c>
    </row>
    <row r="19" spans="1:14" ht="18" customHeight="1" x14ac:dyDescent="0.25">
      <c r="A19" s="62">
        <v>1948</v>
      </c>
      <c r="B19" s="115">
        <v>41497</v>
      </c>
      <c r="C19" s="115">
        <v>4214</v>
      </c>
      <c r="D19" s="98">
        <v>2977</v>
      </c>
      <c r="E19" s="98">
        <v>58</v>
      </c>
      <c r="F19" s="98">
        <v>363</v>
      </c>
      <c r="G19" s="100">
        <v>9440</v>
      </c>
      <c r="H19" s="100">
        <v>2464</v>
      </c>
      <c r="I19" s="98">
        <v>8662</v>
      </c>
      <c r="J19" s="100">
        <v>3758</v>
      </c>
      <c r="K19" s="98">
        <v>462</v>
      </c>
      <c r="L19" s="100">
        <v>2765</v>
      </c>
      <c r="M19" s="100">
        <v>2804</v>
      </c>
      <c r="N19" s="101">
        <v>3530</v>
      </c>
    </row>
    <row r="20" spans="1:14" ht="18" customHeight="1" x14ac:dyDescent="0.25">
      <c r="A20" s="63">
        <v>1949</v>
      </c>
      <c r="B20" s="110">
        <v>49561</v>
      </c>
      <c r="C20" s="110">
        <v>4245</v>
      </c>
      <c r="D20" s="100">
        <v>3554</v>
      </c>
      <c r="E20" s="100">
        <v>66</v>
      </c>
      <c r="F20" s="100">
        <v>470</v>
      </c>
      <c r="G20" s="100">
        <v>11838</v>
      </c>
      <c r="H20" s="98">
        <v>3543</v>
      </c>
      <c r="I20" s="98">
        <v>8409</v>
      </c>
      <c r="J20" s="98">
        <v>4960</v>
      </c>
      <c r="K20" s="98">
        <v>565</v>
      </c>
      <c r="L20" s="98">
        <v>3345</v>
      </c>
      <c r="M20" s="98">
        <v>3854</v>
      </c>
      <c r="N20" s="101">
        <v>4712</v>
      </c>
    </row>
    <row r="21" spans="1:14" ht="18" customHeight="1" x14ac:dyDescent="0.25">
      <c r="A21" s="65" t="s">
        <v>63</v>
      </c>
      <c r="B21" s="115">
        <v>58599</v>
      </c>
      <c r="C21" s="115">
        <v>4378</v>
      </c>
      <c r="D21" s="98">
        <v>4677</v>
      </c>
      <c r="E21" s="98">
        <v>89</v>
      </c>
      <c r="F21" s="98">
        <v>565</v>
      </c>
      <c r="G21" s="98">
        <v>13700</v>
      </c>
      <c r="H21" s="102">
        <v>4330</v>
      </c>
      <c r="I21" s="100">
        <v>10012</v>
      </c>
      <c r="J21" s="99">
        <v>5865</v>
      </c>
      <c r="K21" s="98">
        <v>668</v>
      </c>
      <c r="L21" s="99">
        <v>4190</v>
      </c>
      <c r="M21" s="98">
        <v>4793</v>
      </c>
      <c r="N21" s="101">
        <v>5332</v>
      </c>
    </row>
    <row r="22" spans="1:14" ht="18" customHeight="1" x14ac:dyDescent="0.25">
      <c r="A22" s="63">
        <v>1951</v>
      </c>
      <c r="B22" s="110">
        <v>81563</v>
      </c>
      <c r="C22" s="110">
        <v>6741</v>
      </c>
      <c r="D22" s="100">
        <v>7358</v>
      </c>
      <c r="E22" s="100">
        <v>135</v>
      </c>
      <c r="F22" s="100">
        <v>736</v>
      </c>
      <c r="G22" s="99">
        <v>18500</v>
      </c>
      <c r="H22" s="98">
        <v>5158</v>
      </c>
      <c r="I22" s="100">
        <v>14840</v>
      </c>
      <c r="J22" s="99">
        <v>8430</v>
      </c>
      <c r="K22" s="98">
        <v>751</v>
      </c>
      <c r="L22" s="99">
        <v>5217</v>
      </c>
      <c r="M22" s="99">
        <v>6490</v>
      </c>
      <c r="N22" s="101">
        <v>7207</v>
      </c>
    </row>
    <row r="23" spans="1:14" ht="18" customHeight="1" x14ac:dyDescent="0.25">
      <c r="A23" s="63">
        <v>1952</v>
      </c>
      <c r="B23" s="110">
        <v>93147</v>
      </c>
      <c r="C23" s="110">
        <v>6724</v>
      </c>
      <c r="D23" s="100">
        <v>8593</v>
      </c>
      <c r="E23" s="100">
        <v>158</v>
      </c>
      <c r="F23" s="100">
        <v>996</v>
      </c>
      <c r="G23" s="99">
        <v>20725</v>
      </c>
      <c r="H23" s="98">
        <v>5437</v>
      </c>
      <c r="I23" s="98">
        <v>15869</v>
      </c>
      <c r="J23" s="100">
        <v>10004</v>
      </c>
      <c r="K23" s="99">
        <v>927</v>
      </c>
      <c r="L23" s="100">
        <v>6224</v>
      </c>
      <c r="M23" s="99">
        <v>8240</v>
      </c>
      <c r="N23" s="101">
        <v>9250</v>
      </c>
    </row>
    <row r="24" spans="1:14" ht="18" customHeight="1" x14ac:dyDescent="0.25">
      <c r="A24" s="62">
        <v>1953</v>
      </c>
      <c r="B24" s="97">
        <v>105360</v>
      </c>
      <c r="C24" s="97">
        <v>12436</v>
      </c>
      <c r="D24" s="99">
        <v>10448</v>
      </c>
      <c r="E24" s="99">
        <v>141</v>
      </c>
      <c r="F24" s="99">
        <v>1014</v>
      </c>
      <c r="G24" s="100">
        <v>20818</v>
      </c>
      <c r="H24" s="100">
        <v>5249</v>
      </c>
      <c r="I24" s="100">
        <v>15679</v>
      </c>
      <c r="J24" s="100">
        <v>11488</v>
      </c>
      <c r="K24" s="100">
        <v>1038</v>
      </c>
      <c r="L24" s="100">
        <v>7311</v>
      </c>
      <c r="M24" s="100">
        <v>8838</v>
      </c>
      <c r="N24" s="101">
        <v>10900</v>
      </c>
    </row>
    <row r="25" spans="1:14" ht="18" customHeight="1" x14ac:dyDescent="0.25">
      <c r="A25" s="62">
        <v>1954</v>
      </c>
      <c r="B25" s="115">
        <v>116740</v>
      </c>
      <c r="C25" s="115">
        <v>11800</v>
      </c>
      <c r="D25" s="98">
        <v>10200</v>
      </c>
      <c r="E25" s="98">
        <v>140</v>
      </c>
      <c r="F25" s="98">
        <v>1200</v>
      </c>
      <c r="G25" s="98">
        <v>24800</v>
      </c>
      <c r="H25" s="98">
        <v>6500</v>
      </c>
      <c r="I25" s="100">
        <v>17200</v>
      </c>
      <c r="J25" s="99">
        <v>12400</v>
      </c>
      <c r="K25" s="100">
        <v>1200</v>
      </c>
      <c r="L25" s="99">
        <v>8700</v>
      </c>
      <c r="M25" s="99">
        <v>10000</v>
      </c>
      <c r="N25" s="101">
        <v>12600</v>
      </c>
    </row>
    <row r="26" spans="1:14" ht="18" customHeight="1" x14ac:dyDescent="0.25">
      <c r="A26" s="62" t="s">
        <v>17</v>
      </c>
      <c r="B26" s="115">
        <v>136040</v>
      </c>
      <c r="C26" s="100">
        <v>13025</v>
      </c>
      <c r="D26" s="98">
        <v>11335</v>
      </c>
      <c r="E26" s="98">
        <v>144</v>
      </c>
      <c r="F26" s="98">
        <v>1400</v>
      </c>
      <c r="G26" s="98">
        <v>32050</v>
      </c>
      <c r="H26" s="98">
        <v>6767</v>
      </c>
      <c r="I26" s="100">
        <v>20219</v>
      </c>
      <c r="J26" s="99">
        <v>14157</v>
      </c>
      <c r="K26" s="100">
        <v>1600</v>
      </c>
      <c r="L26" s="99">
        <v>10143</v>
      </c>
      <c r="M26" s="99">
        <v>11200</v>
      </c>
      <c r="N26" s="101">
        <v>14000</v>
      </c>
    </row>
    <row r="27" spans="1:14" ht="18" customHeight="1" x14ac:dyDescent="0.25">
      <c r="A27" s="66" t="s">
        <v>18</v>
      </c>
      <c r="B27" s="116">
        <v>162756</v>
      </c>
      <c r="C27" s="106">
        <v>16776</v>
      </c>
      <c r="D27" s="107">
        <v>13704</v>
      </c>
      <c r="E27" s="107">
        <v>161</v>
      </c>
      <c r="F27" s="107">
        <v>1687</v>
      </c>
      <c r="G27" s="107">
        <v>38172</v>
      </c>
      <c r="H27" s="107">
        <v>7430</v>
      </c>
      <c r="I27" s="106">
        <v>23494</v>
      </c>
      <c r="J27" s="108">
        <v>16960</v>
      </c>
      <c r="K27" s="106">
        <v>1909</v>
      </c>
      <c r="L27" s="108">
        <v>12111</v>
      </c>
      <c r="M27" s="108">
        <v>13328</v>
      </c>
      <c r="N27" s="109">
        <v>17024</v>
      </c>
    </row>
    <row r="28" spans="1:14" ht="18" customHeight="1" x14ac:dyDescent="0.25">
      <c r="A28" s="13"/>
      <c r="B28" s="13"/>
      <c r="D28" s="15"/>
      <c r="F28" s="16"/>
      <c r="G28" s="16"/>
      <c r="I28" s="17"/>
      <c r="J28" s="17"/>
      <c r="K28" s="17"/>
    </row>
    <row r="29" spans="1:14" ht="18" customHeight="1" x14ac:dyDescent="0.25">
      <c r="A29" s="18"/>
      <c r="B29" s="18"/>
      <c r="C29" s="188"/>
      <c r="D29" s="16"/>
      <c r="F29" s="19"/>
      <c r="G29" s="19"/>
      <c r="H29" s="14">
        <v>18</v>
      </c>
      <c r="I29" s="20"/>
      <c r="J29" s="20"/>
      <c r="K29" s="20"/>
    </row>
    <row r="30" spans="1:14" ht="18" customHeight="1" x14ac:dyDescent="0.25">
      <c r="A30" s="21"/>
      <c r="B30" s="21"/>
      <c r="D30" s="15"/>
      <c r="F30" s="16"/>
      <c r="G30" s="16"/>
      <c r="I30" s="20"/>
      <c r="J30" s="20"/>
      <c r="K30" s="20"/>
    </row>
    <row r="31" spans="1:14" ht="18" customHeight="1" x14ac:dyDescent="0.25">
      <c r="A31" s="21"/>
      <c r="B31" s="21"/>
      <c r="D31" s="16"/>
      <c r="F31" s="16"/>
      <c r="G31" s="16"/>
      <c r="I31" s="20"/>
      <c r="J31" s="20"/>
      <c r="K31" s="20"/>
    </row>
    <row r="32" spans="1:14" ht="18" customHeight="1" x14ac:dyDescent="0.25">
      <c r="A32" s="22"/>
      <c r="B32" s="22"/>
      <c r="D32" s="23"/>
      <c r="F32" s="15"/>
      <c r="G32" s="15"/>
      <c r="I32" s="24"/>
      <c r="J32" s="24"/>
      <c r="K32" s="24"/>
    </row>
    <row r="33" spans="1:11" ht="18" customHeight="1" x14ac:dyDescent="0.25">
      <c r="A33" s="21"/>
      <c r="B33" s="21"/>
      <c r="D33" s="15"/>
      <c r="F33" s="16"/>
      <c r="G33" s="16"/>
      <c r="I33" s="17"/>
      <c r="J33" s="17"/>
      <c r="K33" s="17"/>
    </row>
    <row r="34" spans="1:11" ht="18" customHeight="1" x14ac:dyDescent="0.25">
      <c r="A34" s="13"/>
      <c r="B34" s="13"/>
      <c r="D34" s="15"/>
      <c r="F34" s="16"/>
      <c r="G34" s="16"/>
      <c r="I34" s="17"/>
      <c r="J34" s="17"/>
      <c r="K34" s="17"/>
    </row>
    <row r="35" spans="1:11" ht="18" customHeight="1" x14ac:dyDescent="0.25">
      <c r="A35" s="21"/>
      <c r="B35" s="21"/>
      <c r="D35" s="15"/>
      <c r="F35" s="15"/>
      <c r="G35" s="15"/>
      <c r="I35" s="20"/>
      <c r="J35" s="20"/>
      <c r="K35" s="20"/>
    </row>
    <row r="36" spans="1:11" ht="18" customHeight="1" x14ac:dyDescent="0.25">
      <c r="A36" s="21"/>
      <c r="B36" s="21"/>
      <c r="D36" s="15"/>
      <c r="F36" s="15"/>
      <c r="G36" s="15"/>
      <c r="I36" s="24"/>
      <c r="J36" s="24"/>
      <c r="K36" s="24"/>
    </row>
    <row r="37" spans="1:11" ht="18" customHeight="1" x14ac:dyDescent="0.25">
      <c r="A37" s="25"/>
      <c r="B37" s="25"/>
      <c r="C37" s="19"/>
      <c r="E37" s="19"/>
    </row>
    <row r="38" spans="1:11" ht="18" customHeight="1" x14ac:dyDescent="0.25">
      <c r="A38" s="13"/>
      <c r="B38" s="13"/>
      <c r="C38" s="16"/>
      <c r="E38" s="16"/>
    </row>
    <row r="39" spans="1:11" ht="18" customHeight="1" x14ac:dyDescent="0.25">
      <c r="A39" s="13"/>
      <c r="B39" s="13"/>
      <c r="C39" s="16"/>
      <c r="E39" s="19"/>
    </row>
    <row r="40" spans="1:11" ht="18" customHeight="1" x14ac:dyDescent="0.25">
      <c r="A40" s="25"/>
      <c r="B40" s="25"/>
      <c r="C40" s="19"/>
      <c r="E40" s="16"/>
    </row>
    <row r="41" spans="1:11" ht="18" customHeight="1" x14ac:dyDescent="0.25">
      <c r="A41" s="25"/>
      <c r="B41" s="25"/>
      <c r="C41" s="19"/>
      <c r="E41" s="16"/>
    </row>
    <row r="42" spans="1:11" ht="18" customHeight="1" x14ac:dyDescent="0.25">
      <c r="A42" s="26"/>
      <c r="B42" s="26"/>
      <c r="C42" s="27"/>
      <c r="E42" s="28"/>
    </row>
    <row r="43" spans="1:11" ht="18" customHeight="1" x14ac:dyDescent="0.25">
      <c r="A43" s="13"/>
      <c r="B43" s="13"/>
      <c r="C43" s="16"/>
      <c r="E43" s="16"/>
    </row>
    <row r="44" spans="1:11" ht="18" customHeight="1" x14ac:dyDescent="0.25">
      <c r="A44" s="13"/>
      <c r="B44" s="13"/>
      <c r="C44" s="16"/>
      <c r="E44" s="16"/>
    </row>
    <row r="45" spans="1:11" ht="18" customHeight="1" x14ac:dyDescent="0.25">
      <c r="A45" s="13"/>
      <c r="B45" s="13"/>
      <c r="C45" s="16"/>
      <c r="E45" s="15"/>
    </row>
    <row r="46" spans="1:11" ht="18" customHeight="1" x14ac:dyDescent="0.25">
      <c r="A46" s="13"/>
      <c r="B46" s="13"/>
      <c r="C46" s="16"/>
      <c r="E46" s="16"/>
    </row>
    <row r="47" spans="1:11" ht="18" customHeight="1" x14ac:dyDescent="0.25">
      <c r="A47" s="26"/>
      <c r="B47" s="26"/>
      <c r="C47" s="27"/>
      <c r="E47" s="19"/>
    </row>
    <row r="48" spans="1:11" ht="18" customHeight="1" x14ac:dyDescent="0.25">
      <c r="A48" s="25"/>
      <c r="B48" s="25"/>
      <c r="C48" s="19"/>
      <c r="E48" s="15"/>
    </row>
    <row r="49" spans="1:5" ht="18" customHeight="1" x14ac:dyDescent="0.25">
      <c r="A49" s="13"/>
      <c r="B49" s="13"/>
      <c r="C49" s="16"/>
      <c r="E49" s="29"/>
    </row>
    <row r="50" spans="1:5" ht="18" customHeight="1" x14ac:dyDescent="0.25">
      <c r="A50" s="13"/>
      <c r="B50" s="13"/>
      <c r="C50" s="16"/>
      <c r="E50" s="15"/>
    </row>
    <row r="51" spans="1:5" ht="18" customHeight="1" x14ac:dyDescent="0.25">
      <c r="A51" s="21"/>
      <c r="B51" s="21"/>
      <c r="C51" s="15"/>
      <c r="E51" s="15"/>
    </row>
    <row r="52" spans="1:5" ht="18" customHeight="1" x14ac:dyDescent="0.25">
      <c r="A52" s="30"/>
      <c r="B52" s="26"/>
      <c r="C52" s="27"/>
      <c r="E52" s="16"/>
    </row>
    <row r="53" spans="1:5" ht="18" customHeight="1" x14ac:dyDescent="0.25">
      <c r="A53" s="21"/>
      <c r="B53" s="21"/>
      <c r="C53" s="15"/>
      <c r="E53" s="16"/>
    </row>
    <row r="54" spans="1:5" ht="18" customHeight="1" x14ac:dyDescent="0.25">
      <c r="A54" s="21"/>
      <c r="B54" s="21"/>
      <c r="C54" s="15"/>
      <c r="E54" s="15"/>
    </row>
    <row r="55" spans="1:5" ht="18" customHeight="1" x14ac:dyDescent="0.25">
      <c r="A55" s="13"/>
      <c r="B55" s="13"/>
      <c r="C55" s="16"/>
      <c r="E55" s="16"/>
    </row>
    <row r="56" spans="1:5" ht="18" customHeight="1" x14ac:dyDescent="0.25">
      <c r="A56" s="21"/>
      <c r="B56" s="21"/>
      <c r="C56" s="15"/>
      <c r="E56" s="16"/>
    </row>
    <row r="57" spans="1:5" ht="18" customHeight="1" x14ac:dyDescent="0.25"/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workbookViewId="0">
      <selection activeCell="A7" sqref="A7:D28"/>
    </sheetView>
  </sheetViews>
  <sheetFormatPr baseColWidth="10" defaultColWidth="11.42578125" defaultRowHeight="15" x14ac:dyDescent="0.25"/>
  <cols>
    <col min="1" max="1" width="7.140625" style="3" customWidth="1"/>
    <col min="2" max="3" width="17.42578125" style="31" customWidth="1"/>
    <col min="4" max="4" width="13.28515625" style="31" customWidth="1"/>
    <col min="5" max="14" width="13.28515625" style="1" customWidth="1"/>
    <col min="15" max="15" width="11.42578125" style="1"/>
    <col min="16" max="16384" width="11.42578125" style="31"/>
  </cols>
  <sheetData>
    <row r="1" spans="1:4" ht="18.75" customHeight="1" x14ac:dyDescent="0.25">
      <c r="A1" s="195" t="s">
        <v>0</v>
      </c>
    </row>
    <row r="2" spans="1:4" ht="18.75" customHeight="1" x14ac:dyDescent="0.25">
      <c r="A2" s="195" t="s">
        <v>24</v>
      </c>
    </row>
    <row r="3" spans="1:4" ht="18.75" customHeight="1" x14ac:dyDescent="0.25">
      <c r="A3" s="58"/>
    </row>
    <row r="4" spans="1:4" ht="18.75" customHeight="1" thickBot="1" x14ac:dyDescent="0.3">
      <c r="A4" s="1"/>
    </row>
    <row r="5" spans="1:4" x14ac:dyDescent="0.25">
      <c r="A5" s="197" t="s">
        <v>3</v>
      </c>
      <c r="B5" s="196" t="s">
        <v>21</v>
      </c>
      <c r="C5" s="196"/>
      <c r="D5" s="199" t="s">
        <v>23</v>
      </c>
    </row>
    <row r="6" spans="1:4" ht="30.75" thickBot="1" x14ac:dyDescent="0.3">
      <c r="A6" s="198"/>
      <c r="B6" s="158" t="s">
        <v>20</v>
      </c>
      <c r="C6" s="158" t="s">
        <v>22</v>
      </c>
      <c r="D6" s="200"/>
    </row>
    <row r="7" spans="1:4" x14ac:dyDescent="0.25">
      <c r="A7" s="159">
        <v>1935</v>
      </c>
      <c r="B7" s="32">
        <v>2181</v>
      </c>
      <c r="C7" s="33">
        <v>8150</v>
      </c>
      <c r="D7" s="160">
        <v>26.760736196319019</v>
      </c>
    </row>
    <row r="8" spans="1:4" x14ac:dyDescent="0.25">
      <c r="A8" s="161">
        <v>1936</v>
      </c>
      <c r="B8" s="32">
        <v>2332</v>
      </c>
      <c r="C8" s="33">
        <v>8713</v>
      </c>
      <c r="D8" s="160">
        <v>26.764604613795477</v>
      </c>
    </row>
    <row r="9" spans="1:4" x14ac:dyDescent="0.25">
      <c r="A9" s="161">
        <v>1937</v>
      </c>
      <c r="B9" s="32">
        <v>2754</v>
      </c>
      <c r="C9" s="33">
        <v>9992</v>
      </c>
      <c r="D9" s="160">
        <v>27.562049639711773</v>
      </c>
    </row>
    <row r="10" spans="1:4" x14ac:dyDescent="0.25">
      <c r="A10" s="162">
        <v>1938</v>
      </c>
      <c r="B10" s="32">
        <v>2654</v>
      </c>
      <c r="C10" s="33">
        <v>9905</v>
      </c>
      <c r="D10" s="160">
        <v>26.794548207975772</v>
      </c>
    </row>
    <row r="11" spans="1:4" x14ac:dyDescent="0.25">
      <c r="A11" s="161">
        <v>1939</v>
      </c>
      <c r="B11" s="32">
        <v>2755</v>
      </c>
      <c r="C11" s="33">
        <v>10323</v>
      </c>
      <c r="D11" s="160">
        <v>26.687978300881525</v>
      </c>
    </row>
    <row r="12" spans="1:4" x14ac:dyDescent="0.25">
      <c r="A12" s="163" t="s">
        <v>61</v>
      </c>
      <c r="B12" s="32">
        <v>2841</v>
      </c>
      <c r="C12" s="33">
        <v>10589</v>
      </c>
      <c r="D12" s="160">
        <v>26.829728964019267</v>
      </c>
    </row>
    <row r="13" spans="1:4" x14ac:dyDescent="0.25">
      <c r="A13" s="161">
        <v>1941</v>
      </c>
      <c r="B13" s="32">
        <v>3173</v>
      </c>
      <c r="C13" s="33">
        <v>11533</v>
      </c>
      <c r="D13" s="160">
        <v>27.512355848434929</v>
      </c>
    </row>
    <row r="14" spans="1:4" x14ac:dyDescent="0.25">
      <c r="A14" s="162">
        <v>1942</v>
      </c>
      <c r="B14" s="32">
        <v>3646</v>
      </c>
      <c r="C14" s="33">
        <v>13263</v>
      </c>
      <c r="D14" s="160">
        <v>27.490009801703991</v>
      </c>
    </row>
    <row r="15" spans="1:4" x14ac:dyDescent="0.25">
      <c r="A15" s="162">
        <v>1943</v>
      </c>
      <c r="B15" s="32">
        <v>3838</v>
      </c>
      <c r="C15" s="33">
        <v>14035</v>
      </c>
      <c r="D15" s="160">
        <v>27.345920912005699</v>
      </c>
    </row>
    <row r="16" spans="1:4" x14ac:dyDescent="0.25">
      <c r="A16" s="161">
        <v>1944</v>
      </c>
      <c r="B16" s="32">
        <v>4520</v>
      </c>
      <c r="C16" s="33">
        <v>16072</v>
      </c>
      <c r="D16" s="160">
        <v>28.12344449975112</v>
      </c>
    </row>
    <row r="17" spans="1:8" x14ac:dyDescent="0.25">
      <c r="A17" s="164" t="s">
        <v>62</v>
      </c>
      <c r="B17" s="32">
        <v>5366</v>
      </c>
      <c r="C17" s="33">
        <v>17765</v>
      </c>
      <c r="D17" s="160">
        <v>30.20546017450042</v>
      </c>
    </row>
    <row r="18" spans="1:8" x14ac:dyDescent="0.25">
      <c r="A18" s="161">
        <v>1946</v>
      </c>
      <c r="B18" s="32">
        <v>7315</v>
      </c>
      <c r="C18" s="33">
        <v>24123</v>
      </c>
      <c r="D18" s="160">
        <v>30.323757409940722</v>
      </c>
    </row>
    <row r="19" spans="1:8" x14ac:dyDescent="0.25">
      <c r="A19" s="162">
        <v>1947</v>
      </c>
      <c r="B19" s="32">
        <v>9989</v>
      </c>
      <c r="C19" s="33">
        <v>32979</v>
      </c>
      <c r="D19" s="160">
        <v>30.288971769914184</v>
      </c>
    </row>
    <row r="20" spans="1:8" x14ac:dyDescent="0.25">
      <c r="A20" s="161">
        <v>1948</v>
      </c>
      <c r="B20" s="32">
        <v>11647</v>
      </c>
      <c r="C20" s="33">
        <v>41497</v>
      </c>
      <c r="D20" s="160">
        <v>28.067089187170158</v>
      </c>
    </row>
    <row r="21" spans="1:8" x14ac:dyDescent="0.25">
      <c r="A21" s="162">
        <v>1949</v>
      </c>
      <c r="B21" s="32">
        <v>13946</v>
      </c>
      <c r="C21" s="33">
        <v>49561</v>
      </c>
      <c r="D21" s="160">
        <v>28.13906095518654</v>
      </c>
    </row>
    <row r="22" spans="1:8" x14ac:dyDescent="0.25">
      <c r="A22" s="164" t="s">
        <v>63</v>
      </c>
      <c r="B22" s="32">
        <v>16082.999999999998</v>
      </c>
      <c r="C22" s="33">
        <v>58599</v>
      </c>
      <c r="D22" s="160">
        <v>27.44586085086776</v>
      </c>
    </row>
    <row r="23" spans="1:8" x14ac:dyDescent="0.25">
      <c r="A23" s="162">
        <v>1951</v>
      </c>
      <c r="B23" s="32">
        <v>23578</v>
      </c>
      <c r="C23" s="33">
        <v>81563</v>
      </c>
      <c r="D23" s="160">
        <v>28.907715508257422</v>
      </c>
    </row>
    <row r="24" spans="1:8" x14ac:dyDescent="0.25">
      <c r="A24" s="162">
        <v>1952</v>
      </c>
      <c r="B24" s="32">
        <v>27065</v>
      </c>
      <c r="C24" s="33">
        <v>93147</v>
      </c>
      <c r="D24" s="160">
        <v>29.056222959408245</v>
      </c>
    </row>
    <row r="25" spans="1:8" x14ac:dyDescent="0.25">
      <c r="A25" s="161">
        <v>1953</v>
      </c>
      <c r="B25" s="32">
        <v>30586</v>
      </c>
      <c r="C25" s="33">
        <v>105360</v>
      </c>
      <c r="D25" s="160">
        <v>29.029992406985571</v>
      </c>
    </row>
    <row r="26" spans="1:8" x14ac:dyDescent="0.25">
      <c r="A26" s="161">
        <v>1954</v>
      </c>
      <c r="B26" s="32">
        <v>34286</v>
      </c>
      <c r="C26" s="33">
        <v>116740</v>
      </c>
      <c r="D26" s="160">
        <v>29.369539146822</v>
      </c>
    </row>
    <row r="27" spans="1:8" x14ac:dyDescent="0.25">
      <c r="A27" s="161" t="s">
        <v>17</v>
      </c>
      <c r="B27" s="51">
        <v>38990</v>
      </c>
      <c r="C27" s="52">
        <v>136040</v>
      </c>
      <c r="D27" s="165">
        <v>28.660688032931493</v>
      </c>
    </row>
    <row r="28" spans="1:8" x14ac:dyDescent="0.25">
      <c r="A28" s="166" t="s">
        <v>18</v>
      </c>
      <c r="B28" s="49">
        <v>46760</v>
      </c>
      <c r="C28" s="50">
        <v>162756</v>
      </c>
      <c r="D28" s="167">
        <v>28.730123620634568</v>
      </c>
    </row>
    <row r="29" spans="1:8" x14ac:dyDescent="0.25">
      <c r="A29" s="13"/>
      <c r="G29" s="14"/>
      <c r="H29" s="14">
        <v>19</v>
      </c>
    </row>
    <row r="30" spans="1:8" x14ac:dyDescent="0.25">
      <c r="A30" s="18"/>
    </row>
    <row r="31" spans="1:8" x14ac:dyDescent="0.25">
      <c r="A31" s="21"/>
    </row>
    <row r="32" spans="1:8" x14ac:dyDescent="0.25">
      <c r="A32" s="21"/>
    </row>
    <row r="33" spans="1:1" x14ac:dyDescent="0.25">
      <c r="A33" s="22"/>
    </row>
    <row r="34" spans="1:1" x14ac:dyDescent="0.25">
      <c r="A34" s="21"/>
    </row>
    <row r="35" spans="1:1" x14ac:dyDescent="0.25">
      <c r="A35" s="13"/>
    </row>
    <row r="36" spans="1:1" x14ac:dyDescent="0.25">
      <c r="A36" s="21"/>
    </row>
    <row r="37" spans="1:1" x14ac:dyDescent="0.25">
      <c r="A37" s="21"/>
    </row>
    <row r="38" spans="1:1" x14ac:dyDescent="0.25">
      <c r="A38" s="25"/>
    </row>
    <row r="39" spans="1:1" x14ac:dyDescent="0.25">
      <c r="A39" s="13"/>
    </row>
    <row r="40" spans="1:1" x14ac:dyDescent="0.25">
      <c r="A40" s="13"/>
    </row>
    <row r="41" spans="1:1" x14ac:dyDescent="0.25">
      <c r="A41" s="25"/>
    </row>
    <row r="42" spans="1:1" x14ac:dyDescent="0.25">
      <c r="A42" s="25"/>
    </row>
    <row r="43" spans="1:1" x14ac:dyDescent="0.25">
      <c r="A43" s="26"/>
    </row>
    <row r="44" spans="1:1" x14ac:dyDescent="0.25">
      <c r="A44" s="13"/>
    </row>
    <row r="45" spans="1:1" x14ac:dyDescent="0.25">
      <c r="A45" s="13"/>
    </row>
    <row r="46" spans="1:1" x14ac:dyDescent="0.25">
      <c r="A46" s="13"/>
    </row>
    <row r="47" spans="1:1" x14ac:dyDescent="0.25">
      <c r="A47" s="13"/>
    </row>
    <row r="48" spans="1:1" x14ac:dyDescent="0.25">
      <c r="A48" s="26"/>
    </row>
    <row r="49" spans="1:1" x14ac:dyDescent="0.25">
      <c r="A49" s="25"/>
    </row>
    <row r="50" spans="1:1" x14ac:dyDescent="0.25">
      <c r="A50" s="13"/>
    </row>
    <row r="51" spans="1:1" x14ac:dyDescent="0.25">
      <c r="A51" s="13"/>
    </row>
    <row r="52" spans="1:1" x14ac:dyDescent="0.25">
      <c r="A52" s="21"/>
    </row>
    <row r="53" spans="1:1" x14ac:dyDescent="0.25">
      <c r="A53" s="30"/>
    </row>
    <row r="54" spans="1:1" x14ac:dyDescent="0.25">
      <c r="A54" s="21"/>
    </row>
    <row r="55" spans="1:1" x14ac:dyDescent="0.25">
      <c r="A55" s="21"/>
    </row>
    <row r="56" spans="1:1" x14ac:dyDescent="0.25">
      <c r="A56" s="13"/>
    </row>
    <row r="57" spans="1:1" x14ac:dyDescent="0.25">
      <c r="A57" s="21"/>
    </row>
  </sheetData>
  <mergeCells count="3">
    <mergeCell ref="B5:C5"/>
    <mergeCell ref="A5:A6"/>
    <mergeCell ref="D5:D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N18" sqref="N18"/>
    </sheetView>
  </sheetViews>
  <sheetFormatPr baseColWidth="10" defaultColWidth="11.42578125" defaultRowHeight="15" x14ac:dyDescent="0.25"/>
  <cols>
    <col min="1" max="1" width="11.42578125" style="31"/>
    <col min="2" max="6" width="13.28515625" style="31" customWidth="1"/>
    <col min="7" max="7" width="14.140625" style="31" customWidth="1"/>
    <col min="8" max="8" width="14.42578125" style="31" customWidth="1"/>
    <col min="9" max="14" width="13.28515625" style="31" customWidth="1"/>
    <col min="15" max="16384" width="11.42578125" style="31"/>
  </cols>
  <sheetData>
    <row r="1" spans="1:16" ht="18.75" customHeight="1" x14ac:dyDescent="0.25">
      <c r="A1" s="195" t="s">
        <v>0</v>
      </c>
    </row>
    <row r="2" spans="1:16" ht="18.75" customHeight="1" x14ac:dyDescent="0.25">
      <c r="A2" s="195" t="s">
        <v>25</v>
      </c>
    </row>
    <row r="3" spans="1:16" ht="18.75" customHeight="1" x14ac:dyDescent="0.25">
      <c r="A3" s="195" t="s">
        <v>2</v>
      </c>
    </row>
    <row r="4" spans="1:16" ht="18.75" customHeight="1" x14ac:dyDescent="0.25"/>
    <row r="5" spans="1:16" ht="60" x14ac:dyDescent="0.25">
      <c r="A5" s="168" t="s">
        <v>3</v>
      </c>
      <c r="B5" s="168" t="s">
        <v>4</v>
      </c>
      <c r="C5" s="168" t="s">
        <v>5</v>
      </c>
      <c r="D5" s="168" t="s">
        <v>6</v>
      </c>
      <c r="E5" s="168" t="s">
        <v>7</v>
      </c>
      <c r="F5" s="168" t="s">
        <v>8</v>
      </c>
      <c r="G5" s="168" t="s">
        <v>9</v>
      </c>
      <c r="H5" s="168" t="s">
        <v>10</v>
      </c>
      <c r="I5" s="168" t="s">
        <v>11</v>
      </c>
      <c r="J5" s="168" t="s">
        <v>12</v>
      </c>
      <c r="K5" s="168" t="s">
        <v>13</v>
      </c>
      <c r="L5" s="168" t="s">
        <v>14</v>
      </c>
      <c r="M5" s="168" t="s">
        <v>15</v>
      </c>
      <c r="N5" s="168" t="s">
        <v>16</v>
      </c>
      <c r="O5" s="170"/>
      <c r="P5" s="170"/>
    </row>
    <row r="6" spans="1:16" x14ac:dyDescent="0.25">
      <c r="A6" s="117">
        <v>1935</v>
      </c>
      <c r="B6" s="153">
        <v>100</v>
      </c>
      <c r="C6" s="119">
        <v>19.119669876203577</v>
      </c>
      <c r="D6" s="120">
        <v>15.680880330123797</v>
      </c>
      <c r="E6" s="120">
        <v>0.22925263640531865</v>
      </c>
      <c r="F6" s="120">
        <v>0.32095369096744614</v>
      </c>
      <c r="G6" s="121">
        <v>14.442916093535077</v>
      </c>
      <c r="H6" s="120">
        <v>1.7423200366804219</v>
      </c>
      <c r="I6" s="120">
        <v>17.835855112333793</v>
      </c>
      <c r="J6" s="119">
        <v>6.4649243466299868</v>
      </c>
      <c r="K6" s="120">
        <v>2.1091242549289317</v>
      </c>
      <c r="L6" s="119">
        <v>9.0784044016506193</v>
      </c>
      <c r="M6" s="119">
        <v>8.7116001834021084</v>
      </c>
      <c r="N6" s="122">
        <v>4.2640990371389274</v>
      </c>
    </row>
    <row r="7" spans="1:16" x14ac:dyDescent="0.25">
      <c r="A7" s="123">
        <v>1936</v>
      </c>
      <c r="B7" s="154">
        <v>100</v>
      </c>
      <c r="C7" s="119">
        <v>18.481989708404804</v>
      </c>
      <c r="D7" s="121">
        <v>16.252144082332762</v>
      </c>
      <c r="E7" s="121">
        <v>0.21440823327615782</v>
      </c>
      <c r="F7" s="121">
        <v>0.30017152658662088</v>
      </c>
      <c r="G7" s="121">
        <v>15.480274442538594</v>
      </c>
      <c r="H7" s="121">
        <v>1.9296740994854202</v>
      </c>
      <c r="I7" s="121">
        <v>17.624356775300171</v>
      </c>
      <c r="J7" s="120">
        <v>6.30360205831904</v>
      </c>
      <c r="K7" s="121">
        <v>2.0583190394511153</v>
      </c>
      <c r="L7" s="120">
        <v>8.5334476843910814</v>
      </c>
      <c r="M7" s="120">
        <v>8.5763293310463116</v>
      </c>
      <c r="N7" s="122">
        <v>4.2452830188679247</v>
      </c>
    </row>
    <row r="8" spans="1:16" x14ac:dyDescent="0.25">
      <c r="A8" s="123">
        <v>1937</v>
      </c>
      <c r="B8" s="153">
        <v>100</v>
      </c>
      <c r="C8" s="121">
        <v>21.096586782861294</v>
      </c>
      <c r="D8" s="120">
        <v>16.303558460421204</v>
      </c>
      <c r="E8" s="120">
        <v>0.18155410312273057</v>
      </c>
      <c r="F8" s="120">
        <v>0.32679738562091504</v>
      </c>
      <c r="G8" s="121">
        <v>14.451706608569353</v>
      </c>
      <c r="H8" s="121">
        <v>2.1423384168482209</v>
      </c>
      <c r="I8" s="120">
        <v>18.264342774146698</v>
      </c>
      <c r="J8" s="121">
        <v>5.6644880174291936</v>
      </c>
      <c r="K8" s="121">
        <v>1.7792302106027595</v>
      </c>
      <c r="L8" s="121">
        <v>7.8068264342774141</v>
      </c>
      <c r="M8" s="121">
        <v>7.5526506899055921</v>
      </c>
      <c r="N8" s="122">
        <v>4.4299201161946256</v>
      </c>
    </row>
    <row r="9" spans="1:16" x14ac:dyDescent="0.25">
      <c r="A9" s="125">
        <v>1938</v>
      </c>
      <c r="B9" s="153">
        <v>100</v>
      </c>
      <c r="C9" s="119">
        <v>17.671439336850035</v>
      </c>
      <c r="D9" s="120">
        <v>14.92087415222306</v>
      </c>
      <c r="E9" s="120">
        <v>0.22607385079125847</v>
      </c>
      <c r="F9" s="120">
        <v>0.33911077618688767</v>
      </c>
      <c r="G9" s="119">
        <v>16.013564431047474</v>
      </c>
      <c r="H9" s="120">
        <v>2.6375282592313489</v>
      </c>
      <c r="I9" s="121">
        <v>18.764129615674456</v>
      </c>
      <c r="J9" s="121">
        <v>5.2373775433308216</v>
      </c>
      <c r="K9" s="120">
        <v>1.9216277317256971</v>
      </c>
      <c r="L9" s="121">
        <v>9.0806330067822163</v>
      </c>
      <c r="M9" s="121">
        <v>7.950263752825923</v>
      </c>
      <c r="N9" s="122">
        <v>5.2373775433308216</v>
      </c>
    </row>
    <row r="10" spans="1:16" x14ac:dyDescent="0.25">
      <c r="A10" s="123">
        <v>1939</v>
      </c>
      <c r="B10" s="154">
        <v>100</v>
      </c>
      <c r="C10" s="121">
        <v>16.043557168784027</v>
      </c>
      <c r="D10" s="121">
        <v>15.680580762250454</v>
      </c>
      <c r="E10" s="121">
        <v>0.21778584392014522</v>
      </c>
      <c r="F10" s="119">
        <v>0.39927404718693282</v>
      </c>
      <c r="G10" s="119">
        <v>16.769509981851179</v>
      </c>
      <c r="H10" s="120">
        <v>2.5045372050816699</v>
      </c>
      <c r="I10" s="121">
        <v>18.838475499092556</v>
      </c>
      <c r="J10" s="119">
        <v>5.2994555353901998</v>
      </c>
      <c r="K10" s="120">
        <v>1.9600725952813067</v>
      </c>
      <c r="L10" s="119">
        <v>9.3284936479128859</v>
      </c>
      <c r="M10" s="119">
        <v>7.8402903811252269</v>
      </c>
      <c r="N10" s="122">
        <v>5.1179673321234116</v>
      </c>
    </row>
    <row r="11" spans="1:16" x14ac:dyDescent="0.25">
      <c r="A11" s="126" t="s">
        <v>26</v>
      </c>
      <c r="B11" s="155">
        <v>100</v>
      </c>
      <c r="C11" s="120">
        <v>14.009151707145371</v>
      </c>
      <c r="D11" s="128">
        <v>17.810630059838083</v>
      </c>
      <c r="E11" s="128">
        <v>0.21119324181626187</v>
      </c>
      <c r="F11" s="129">
        <v>0.42238648363252373</v>
      </c>
      <c r="G11" s="119">
        <v>17.388243576205561</v>
      </c>
      <c r="H11" s="128">
        <v>2.2879267863428367</v>
      </c>
      <c r="I11" s="130">
        <v>19.852164730728617</v>
      </c>
      <c r="J11" s="119">
        <v>3.907074973600845</v>
      </c>
      <c r="K11" s="120">
        <v>1.9359380499824004</v>
      </c>
      <c r="L11" s="119">
        <v>9.2925026399155222</v>
      </c>
      <c r="M11" s="119">
        <v>7.81414994720169</v>
      </c>
      <c r="N11" s="122">
        <v>5.0686378035902857</v>
      </c>
    </row>
    <row r="12" spans="1:16" x14ac:dyDescent="0.25">
      <c r="A12" s="123">
        <v>1941</v>
      </c>
      <c r="B12" s="153">
        <v>100</v>
      </c>
      <c r="C12" s="121">
        <v>14.087614245193821</v>
      </c>
      <c r="D12" s="120">
        <v>17.838008194138038</v>
      </c>
      <c r="E12" s="119">
        <v>0.22061140876142452</v>
      </c>
      <c r="F12" s="119">
        <v>0.40970690198550264</v>
      </c>
      <c r="G12" s="121">
        <v>19.193192562243933</v>
      </c>
      <c r="H12" s="121">
        <v>2.3952095808383236</v>
      </c>
      <c r="I12" s="121">
        <v>19.035612984557201</v>
      </c>
      <c r="J12" s="119">
        <v>4.4437440907658363</v>
      </c>
      <c r="K12" s="120">
        <v>1.7333753545540498</v>
      </c>
      <c r="L12" s="119">
        <v>8.666876772770248</v>
      </c>
      <c r="M12" s="119">
        <v>7.4692719823510876</v>
      </c>
      <c r="N12" s="122">
        <v>4.5067759218405294</v>
      </c>
    </row>
    <row r="13" spans="1:16" x14ac:dyDescent="0.25">
      <c r="A13" s="125">
        <v>1942</v>
      </c>
      <c r="B13" s="156">
        <v>100</v>
      </c>
      <c r="C13" s="119">
        <v>12.69884805266045</v>
      </c>
      <c r="D13" s="119">
        <v>18.760285244103127</v>
      </c>
      <c r="E13" s="119">
        <v>0.16456390565002743</v>
      </c>
      <c r="F13" s="119">
        <v>0.41140976412506858</v>
      </c>
      <c r="G13" s="119">
        <v>21.064179923203511</v>
      </c>
      <c r="H13" s="121">
        <v>2.4136039495337358</v>
      </c>
      <c r="I13" s="121">
        <v>20.076796489303348</v>
      </c>
      <c r="J13" s="119">
        <v>3.8123971475589684</v>
      </c>
      <c r="K13" s="121">
        <v>1.4810751508502469</v>
      </c>
      <c r="L13" s="119">
        <v>7.8990674712013167</v>
      </c>
      <c r="M13" s="119">
        <v>7.0762479429511789</v>
      </c>
      <c r="N13" s="122">
        <v>4.1415249588590237</v>
      </c>
    </row>
    <row r="14" spans="1:16" x14ac:dyDescent="0.25">
      <c r="A14" s="125">
        <v>1943</v>
      </c>
      <c r="B14" s="153">
        <v>100</v>
      </c>
      <c r="C14" s="119">
        <v>11.776967170401251</v>
      </c>
      <c r="D14" s="120">
        <v>17.639395518499217</v>
      </c>
      <c r="E14" s="119">
        <v>0.23449713392391872</v>
      </c>
      <c r="F14" s="119">
        <v>0.39082855653986454</v>
      </c>
      <c r="G14" s="119">
        <v>23.13705054715998</v>
      </c>
      <c r="H14" s="121">
        <v>2.5273579989577906</v>
      </c>
      <c r="I14" s="119">
        <v>19.593538301198539</v>
      </c>
      <c r="J14" s="120">
        <v>4.0125065138092753</v>
      </c>
      <c r="K14" s="120">
        <v>1.4851485148514851</v>
      </c>
      <c r="L14" s="120">
        <v>7.5039082855653989</v>
      </c>
      <c r="M14" s="120">
        <v>7.3736321000521103</v>
      </c>
      <c r="N14" s="122">
        <v>4.3251693590411673</v>
      </c>
    </row>
    <row r="15" spans="1:16" x14ac:dyDescent="0.25">
      <c r="A15" s="123">
        <v>1944</v>
      </c>
      <c r="B15" s="156">
        <v>100</v>
      </c>
      <c r="C15" s="121">
        <v>13.915929203539823</v>
      </c>
      <c r="D15" s="119">
        <v>16.216814159292035</v>
      </c>
      <c r="E15" s="119">
        <v>0.30973451327433627</v>
      </c>
      <c r="F15" s="119">
        <v>0.33185840707964603</v>
      </c>
      <c r="G15" s="121">
        <v>24.225663716814157</v>
      </c>
      <c r="H15" s="121">
        <v>2.7433628318584069</v>
      </c>
      <c r="I15" s="121">
        <v>21.017699115044248</v>
      </c>
      <c r="J15" s="119">
        <v>3.4513274336283186</v>
      </c>
      <c r="K15" s="121">
        <v>1.3495575221238938</v>
      </c>
      <c r="L15" s="119">
        <v>5.663716814159292</v>
      </c>
      <c r="M15" s="119">
        <v>6.9247787610619467</v>
      </c>
      <c r="N15" s="122">
        <v>3.8495575221238942</v>
      </c>
    </row>
    <row r="16" spans="1:16" x14ac:dyDescent="0.25">
      <c r="A16" s="132" t="s">
        <v>27</v>
      </c>
      <c r="B16" s="153">
        <v>100</v>
      </c>
      <c r="C16" s="119">
        <v>16.120014908684308</v>
      </c>
      <c r="D16" s="120">
        <v>14.44278792396571</v>
      </c>
      <c r="E16" s="119">
        <v>0.27953783078643313</v>
      </c>
      <c r="F16" s="121">
        <v>0.31680954155795754</v>
      </c>
      <c r="G16" s="119">
        <v>21.97167349981364</v>
      </c>
      <c r="H16" s="128">
        <v>2.6649273201639954</v>
      </c>
      <c r="I16" s="120">
        <v>21.207603428997391</v>
      </c>
      <c r="J16" s="121">
        <v>3.6153559448378685</v>
      </c>
      <c r="K16" s="120">
        <v>1.2299664554603056</v>
      </c>
      <c r="L16" s="121">
        <v>7.0443533358181138</v>
      </c>
      <c r="M16" s="121">
        <v>7.1002609019754015</v>
      </c>
      <c r="N16" s="122">
        <v>4.0067089079388749</v>
      </c>
    </row>
    <row r="17" spans="1:14" x14ac:dyDescent="0.25">
      <c r="A17" s="123">
        <v>1946</v>
      </c>
      <c r="B17" s="153">
        <v>100</v>
      </c>
      <c r="C17" s="121">
        <v>21.49008885850991</v>
      </c>
      <c r="D17" s="120">
        <v>11.63362952836637</v>
      </c>
      <c r="E17" s="119">
        <v>0.25974025974025972</v>
      </c>
      <c r="F17" s="121">
        <v>0.23239917976760083</v>
      </c>
      <c r="G17" s="120">
        <v>22.693096377306905</v>
      </c>
      <c r="H17" s="120">
        <v>2.8844839371155158</v>
      </c>
      <c r="I17" s="119">
        <v>21.722488038277511</v>
      </c>
      <c r="J17" s="119">
        <v>2.5837320574162681</v>
      </c>
      <c r="K17" s="121">
        <v>1.1893369788106629</v>
      </c>
      <c r="L17" s="119">
        <v>5.5502392344497604</v>
      </c>
      <c r="M17" s="119">
        <v>6.4388243335611755</v>
      </c>
      <c r="N17" s="122">
        <v>3.3219412166780584</v>
      </c>
    </row>
    <row r="18" spans="1:14" x14ac:dyDescent="0.25">
      <c r="A18" s="125">
        <v>1947</v>
      </c>
      <c r="B18" s="154">
        <v>100</v>
      </c>
      <c r="C18" s="119">
        <v>15.146661327460206</v>
      </c>
      <c r="D18" s="121">
        <v>10.98208028831715</v>
      </c>
      <c r="E18" s="121">
        <v>0.21023125437981782</v>
      </c>
      <c r="F18" s="120">
        <v>0.21023125437981782</v>
      </c>
      <c r="G18" s="121">
        <v>23.976374011412556</v>
      </c>
      <c r="H18" s="121">
        <v>3.3036339973971365</v>
      </c>
      <c r="I18" s="119">
        <v>29.2721994193613</v>
      </c>
      <c r="J18" s="119">
        <v>1.9721693863249574</v>
      </c>
      <c r="K18" s="119">
        <v>1.0411452597857644</v>
      </c>
      <c r="L18" s="119">
        <v>4.5349884873360695</v>
      </c>
      <c r="M18" s="119">
        <v>5.8764641105215736</v>
      </c>
      <c r="N18" s="122">
        <v>3.4738212033236557</v>
      </c>
    </row>
    <row r="19" spans="1:14" x14ac:dyDescent="0.25">
      <c r="A19" s="123">
        <v>1948</v>
      </c>
      <c r="B19" s="156">
        <v>100</v>
      </c>
      <c r="C19" s="120">
        <v>13.205117197561602</v>
      </c>
      <c r="D19" s="119">
        <v>10.225809221258693</v>
      </c>
      <c r="E19" s="119">
        <v>0.30909247016399072</v>
      </c>
      <c r="F19" s="121">
        <v>0.21464754872499353</v>
      </c>
      <c r="G19" s="121">
        <v>26.101141924959215</v>
      </c>
      <c r="H19" s="121">
        <v>4.9111359148278533</v>
      </c>
      <c r="I19" s="119">
        <v>27.294582295870178</v>
      </c>
      <c r="J19" s="121">
        <v>2.4383961535159271</v>
      </c>
      <c r="K19" s="119">
        <v>1.0560659397269683</v>
      </c>
      <c r="L19" s="121">
        <v>4.4389113076328668</v>
      </c>
      <c r="M19" s="121">
        <v>6.4308405598008074</v>
      </c>
      <c r="N19" s="122">
        <v>3.3742594659568992</v>
      </c>
    </row>
    <row r="20" spans="1:14" x14ac:dyDescent="0.25">
      <c r="A20" s="125">
        <v>1949</v>
      </c>
      <c r="B20" s="154">
        <v>100</v>
      </c>
      <c r="C20" s="120">
        <v>12.448013767388497</v>
      </c>
      <c r="D20" s="121">
        <v>10.196472106697261</v>
      </c>
      <c r="E20" s="121">
        <v>0.42306037573497779</v>
      </c>
      <c r="F20" s="121">
        <v>0.23662698981786892</v>
      </c>
      <c r="G20" s="121">
        <v>27.334002581385342</v>
      </c>
      <c r="H20" s="119">
        <v>5.8941632009178253</v>
      </c>
      <c r="I20" s="119">
        <v>23.755915674745449</v>
      </c>
      <c r="J20" s="119">
        <v>2.7247956403269753</v>
      </c>
      <c r="K20" s="119">
        <v>1.0755772264448586</v>
      </c>
      <c r="L20" s="119">
        <v>4.4887422916965436</v>
      </c>
      <c r="M20" s="119">
        <v>7.3497777140398677</v>
      </c>
      <c r="N20" s="122">
        <v>4.0728524308045317</v>
      </c>
    </row>
    <row r="21" spans="1:14" x14ac:dyDescent="0.25">
      <c r="A21" s="132" t="s">
        <v>28</v>
      </c>
      <c r="B21" s="156">
        <v>100</v>
      </c>
      <c r="C21" s="119">
        <v>9.5815457315177532</v>
      </c>
      <c r="D21" s="119">
        <v>11.633401728533235</v>
      </c>
      <c r="E21" s="129">
        <v>0.50363738108561851</v>
      </c>
      <c r="F21" s="119">
        <v>0.24870981782005847</v>
      </c>
      <c r="G21" s="119">
        <v>27.513523596343969</v>
      </c>
      <c r="H21" s="128">
        <v>6.2488341727289693</v>
      </c>
      <c r="I21" s="121">
        <v>22.470932040042282</v>
      </c>
      <c r="J21" s="120">
        <v>3.1213082136417341</v>
      </c>
      <c r="K21" s="119">
        <v>1.1005409438537588</v>
      </c>
      <c r="L21" s="120">
        <v>4.8747124292731456</v>
      </c>
      <c r="M21" s="120">
        <v>7.8965367157868558</v>
      </c>
      <c r="N21" s="122">
        <v>4.8063172293726302</v>
      </c>
    </row>
    <row r="22" spans="1:14" x14ac:dyDescent="0.25">
      <c r="A22" s="125">
        <v>1951</v>
      </c>
      <c r="B22" s="154">
        <v>100</v>
      </c>
      <c r="C22" s="121">
        <v>12.524387140554754</v>
      </c>
      <c r="D22" s="121">
        <v>12.481974722198661</v>
      </c>
      <c r="E22" s="119">
        <v>0.51319026210874552</v>
      </c>
      <c r="F22" s="121">
        <v>0.22054457545169223</v>
      </c>
      <c r="G22" s="120">
        <v>25.34566120960217</v>
      </c>
      <c r="H22" s="119">
        <v>5.0767664772245311</v>
      </c>
      <c r="I22" s="121">
        <v>24.985155653575365</v>
      </c>
      <c r="J22" s="120">
        <v>2.3878191534481297</v>
      </c>
      <c r="K22" s="119">
        <v>0.83976588345067438</v>
      </c>
      <c r="L22" s="120">
        <v>4.1394520315548391</v>
      </c>
      <c r="M22" s="120">
        <v>7.265247264399016</v>
      </c>
      <c r="N22" s="122">
        <v>4.2200356264314189</v>
      </c>
    </row>
    <row r="23" spans="1:14" x14ac:dyDescent="0.25">
      <c r="A23" s="125">
        <v>1952</v>
      </c>
      <c r="B23" s="154">
        <v>100</v>
      </c>
      <c r="C23" s="119">
        <v>12.695363014963975</v>
      </c>
      <c r="D23" s="121">
        <v>12.69905782375762</v>
      </c>
      <c r="E23" s="119">
        <v>0.50988361352300016</v>
      </c>
      <c r="F23" s="121">
        <v>0.25863661555514506</v>
      </c>
      <c r="G23" s="120">
        <v>24.810641049325696</v>
      </c>
      <c r="H23" s="119">
        <v>4.659153888786256</v>
      </c>
      <c r="I23" s="119">
        <v>23.805653057454276</v>
      </c>
      <c r="J23" s="121">
        <v>3.5248475891372624</v>
      </c>
      <c r="K23" s="120">
        <v>0.90153334564936261</v>
      </c>
      <c r="L23" s="121">
        <v>4.300757435802697</v>
      </c>
      <c r="M23" s="121">
        <v>8.0066506558285599</v>
      </c>
      <c r="N23" s="122">
        <v>3.8278219102161462</v>
      </c>
    </row>
    <row r="24" spans="1:14" x14ac:dyDescent="0.25">
      <c r="A24" s="123">
        <v>1953</v>
      </c>
      <c r="B24" s="153">
        <v>100</v>
      </c>
      <c r="C24" s="121">
        <v>18.25671876021709</v>
      </c>
      <c r="D24" s="120">
        <v>13.663113842934676</v>
      </c>
      <c r="E24" s="119">
        <v>0.39560583273393057</v>
      </c>
      <c r="F24" s="119">
        <v>0.23213234813313283</v>
      </c>
      <c r="G24" s="121">
        <v>22.052573072647615</v>
      </c>
      <c r="H24" s="121">
        <v>3.9822140848754328</v>
      </c>
      <c r="I24" s="121">
        <v>20.352448832799318</v>
      </c>
      <c r="J24" s="121">
        <v>3.1190740861832209</v>
      </c>
      <c r="K24" s="121">
        <v>0.88602628653632387</v>
      </c>
      <c r="L24" s="121">
        <v>4.4693650689858107</v>
      </c>
      <c r="M24" s="121">
        <v>7.5426665794808088</v>
      </c>
      <c r="N24" s="122">
        <v>5.048061204472635</v>
      </c>
    </row>
    <row r="25" spans="1:14" x14ac:dyDescent="0.25">
      <c r="A25" s="123">
        <v>1954</v>
      </c>
      <c r="B25" s="156">
        <v>100</v>
      </c>
      <c r="C25" s="121">
        <v>17.208189931750571</v>
      </c>
      <c r="D25" s="119">
        <v>11.899900834159716</v>
      </c>
      <c r="E25" s="119">
        <v>0.36166365280289331</v>
      </c>
      <c r="F25" s="119">
        <v>0.2449979583503471</v>
      </c>
      <c r="G25" s="119">
        <v>23.508137432188065</v>
      </c>
      <c r="H25" s="119">
        <v>4.3982966808609927</v>
      </c>
      <c r="I25" s="121">
        <v>21.419821501487487</v>
      </c>
      <c r="J25" s="120">
        <v>2.735810534912209</v>
      </c>
      <c r="K25" s="121">
        <v>0.90999241672986064</v>
      </c>
      <c r="L25" s="120">
        <v>4.7453771218573175</v>
      </c>
      <c r="M25" s="120">
        <v>7.5832701394155047</v>
      </c>
      <c r="N25" s="122">
        <v>4.984541795485038</v>
      </c>
    </row>
    <row r="26" spans="1:14" x14ac:dyDescent="0.25">
      <c r="A26" s="123" t="s">
        <v>17</v>
      </c>
      <c r="B26" s="156">
        <v>100</v>
      </c>
      <c r="C26" s="121">
        <v>15.032059502436523</v>
      </c>
      <c r="D26" s="119">
        <v>11.628622723775326</v>
      </c>
      <c r="E26" s="119">
        <v>0.3257245447550654</v>
      </c>
      <c r="F26" s="119">
        <v>0.25134649910233392</v>
      </c>
      <c r="G26" s="119">
        <v>26.714542190305206</v>
      </c>
      <c r="H26" s="119">
        <v>4.0266735060271861</v>
      </c>
      <c r="I26" s="121">
        <v>20.587330084637088</v>
      </c>
      <c r="J26" s="120">
        <v>2.9417799435752756</v>
      </c>
      <c r="K26" s="121">
        <v>1.0797640420620673</v>
      </c>
      <c r="L26" s="120">
        <v>4.8653500897666069</v>
      </c>
      <c r="M26" s="120">
        <v>7.5557835342395494</v>
      </c>
      <c r="N26" s="122">
        <v>4.9910233393177741</v>
      </c>
    </row>
    <row r="27" spans="1:14" x14ac:dyDescent="0.25">
      <c r="A27" s="133" t="s">
        <v>18</v>
      </c>
      <c r="B27" s="157">
        <v>100</v>
      </c>
      <c r="C27" s="135">
        <v>16.144140290846877</v>
      </c>
      <c r="D27" s="136">
        <v>11.723695466210437</v>
      </c>
      <c r="E27" s="136">
        <v>0.30367835757057315</v>
      </c>
      <c r="F27" s="136">
        <v>0.25235243798118051</v>
      </c>
      <c r="G27" s="136">
        <v>26.531223267750214</v>
      </c>
      <c r="H27" s="136">
        <v>3.6869118905047049</v>
      </c>
      <c r="I27" s="135">
        <v>19.946535500427718</v>
      </c>
      <c r="J27" s="137">
        <v>2.9384088964927289</v>
      </c>
      <c r="K27" s="135">
        <v>1.0735671514114629</v>
      </c>
      <c r="L27" s="137">
        <v>4.8438836612489311</v>
      </c>
      <c r="M27" s="137">
        <v>7.495722840034218</v>
      </c>
      <c r="N27" s="138">
        <v>5.0598802395209574</v>
      </c>
    </row>
    <row r="29" spans="1:14" x14ac:dyDescent="0.25">
      <c r="A29" s="5"/>
      <c r="B29" s="11"/>
      <c r="C29" s="41"/>
      <c r="D29" s="41"/>
      <c r="E29" s="41"/>
      <c r="F29" s="41"/>
      <c r="G29" s="14"/>
      <c r="H29" s="14">
        <v>20</v>
      </c>
      <c r="I29" s="41"/>
      <c r="J29" s="41"/>
      <c r="K29" s="41"/>
      <c r="L29" s="41"/>
      <c r="M29" s="41"/>
      <c r="N29" s="41"/>
    </row>
    <row r="30" spans="1:14" x14ac:dyDescent="0.25">
      <c r="A30" s="8"/>
      <c r="B30" s="1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4" x14ac:dyDescent="0.25">
      <c r="A31" s="8"/>
      <c r="B31" s="1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4" x14ac:dyDescent="0.25">
      <c r="A32" s="9"/>
      <c r="B32" s="1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4" x14ac:dyDescent="0.25">
      <c r="A33" s="8"/>
      <c r="B33" s="1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4" x14ac:dyDescent="0.25">
      <c r="A34" s="10"/>
      <c r="B34" s="1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4" x14ac:dyDescent="0.25">
      <c r="A35" s="8"/>
      <c r="B35" s="1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4" x14ac:dyDescent="0.25">
      <c r="A36" s="9"/>
      <c r="B36" s="1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4" x14ac:dyDescent="0.25">
      <c r="A37" s="9"/>
      <c r="B37" s="1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4" x14ac:dyDescent="0.25">
      <c r="A38" s="8"/>
      <c r="B38" s="1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4" x14ac:dyDescent="0.25">
      <c r="A39" s="12"/>
      <c r="B39" s="1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4" x14ac:dyDescent="0.25">
      <c r="A40" s="8"/>
      <c r="B40" s="1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4" x14ac:dyDescent="0.25">
      <c r="A41" s="9"/>
      <c r="B41" s="1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4" x14ac:dyDescent="0.25">
      <c r="A42" s="8"/>
      <c r="B42" s="1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4" x14ac:dyDescent="0.25">
      <c r="A43" s="9"/>
      <c r="B43" s="1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4" x14ac:dyDescent="0.25">
      <c r="A44" s="12"/>
      <c r="B44" s="1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4" x14ac:dyDescent="0.25">
      <c r="A45" s="9"/>
      <c r="B45" s="1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4" x14ac:dyDescent="0.25">
      <c r="A46" s="9"/>
      <c r="B46" s="1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4" x14ac:dyDescent="0.25">
      <c r="A47" s="8"/>
      <c r="B47" s="1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4" x14ac:dyDescent="0.25">
      <c r="A48" s="8"/>
      <c r="B48" s="1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4" x14ac:dyDescent="0.25">
      <c r="A49" s="8"/>
      <c r="B49" s="1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4" x14ac:dyDescent="0.25">
      <c r="A50" s="8"/>
      <c r="B50" s="1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M20" sqref="M20"/>
    </sheetView>
  </sheetViews>
  <sheetFormatPr baseColWidth="10" defaultColWidth="11.42578125" defaultRowHeight="15" x14ac:dyDescent="0.25"/>
  <cols>
    <col min="1" max="1" width="11.42578125" style="31"/>
    <col min="2" max="6" width="13.28515625" style="31" customWidth="1"/>
    <col min="7" max="7" width="13.85546875" style="31" customWidth="1"/>
    <col min="8" max="8" width="14.140625" style="31" customWidth="1"/>
    <col min="9" max="14" width="13.28515625" style="31" customWidth="1"/>
    <col min="15" max="16384" width="11.42578125" style="31"/>
  </cols>
  <sheetData>
    <row r="1" spans="1:16" ht="18.75" customHeight="1" x14ac:dyDescent="0.25">
      <c r="A1" s="195" t="s">
        <v>0</v>
      </c>
    </row>
    <row r="2" spans="1:16" ht="18.75" customHeight="1" x14ac:dyDescent="0.25">
      <c r="A2" s="195" t="s">
        <v>25</v>
      </c>
    </row>
    <row r="3" spans="1:16" ht="18.75" customHeight="1" x14ac:dyDescent="0.25">
      <c r="A3" s="195" t="s">
        <v>29</v>
      </c>
    </row>
    <row r="4" spans="1:16" ht="18.75" customHeight="1" x14ac:dyDescent="0.25"/>
    <row r="5" spans="1:16" ht="60" x14ac:dyDescent="0.25">
      <c r="A5" s="168" t="s">
        <v>3</v>
      </c>
      <c r="B5" s="168" t="s">
        <v>4</v>
      </c>
      <c r="C5" s="168" t="s">
        <v>5</v>
      </c>
      <c r="D5" s="168" t="s">
        <v>6</v>
      </c>
      <c r="E5" s="168" t="s">
        <v>7</v>
      </c>
      <c r="F5" s="168" t="s">
        <v>8</v>
      </c>
      <c r="G5" s="168" t="s">
        <v>9</v>
      </c>
      <c r="H5" s="168" t="s">
        <v>10</v>
      </c>
      <c r="I5" s="168" t="s">
        <v>11</v>
      </c>
      <c r="J5" s="168" t="s">
        <v>12</v>
      </c>
      <c r="K5" s="168" t="s">
        <v>13</v>
      </c>
      <c r="L5" s="168" t="s">
        <v>14</v>
      </c>
      <c r="M5" s="168" t="s">
        <v>15</v>
      </c>
      <c r="N5" s="168" t="s">
        <v>16</v>
      </c>
      <c r="O5" s="170"/>
      <c r="P5" s="170"/>
    </row>
    <row r="6" spans="1:16" x14ac:dyDescent="0.25">
      <c r="A6" s="139">
        <v>1935</v>
      </c>
      <c r="B6" s="140">
        <v>100</v>
      </c>
      <c r="C6" s="119">
        <v>15.251533742331288</v>
      </c>
      <c r="D6" s="120">
        <v>10.490797546012271</v>
      </c>
      <c r="E6" s="120">
        <v>0.1226993865030675</v>
      </c>
      <c r="F6" s="120">
        <v>1.2269938650306749</v>
      </c>
      <c r="G6" s="121">
        <v>14.822085889570552</v>
      </c>
      <c r="H6" s="120">
        <v>2.0245398773006138</v>
      </c>
      <c r="I6" s="120">
        <v>13.386503067484663</v>
      </c>
      <c r="J6" s="119">
        <v>10.257668711656441</v>
      </c>
      <c r="K6" s="120">
        <v>2.1840490797546011</v>
      </c>
      <c r="L6" s="119">
        <v>12.98159509202454</v>
      </c>
      <c r="M6" s="119">
        <v>9.0061349693251547</v>
      </c>
      <c r="N6" s="122">
        <v>8.2453987730061353</v>
      </c>
    </row>
    <row r="7" spans="1:16" x14ac:dyDescent="0.25">
      <c r="A7" s="141">
        <v>1936</v>
      </c>
      <c r="B7" s="142">
        <v>100</v>
      </c>
      <c r="C7" s="119">
        <v>14.748077585217493</v>
      </c>
      <c r="D7" s="121">
        <v>10.868816710662228</v>
      </c>
      <c r="E7" s="121">
        <v>0.12624813497073339</v>
      </c>
      <c r="F7" s="121">
        <v>1.2165729369907035</v>
      </c>
      <c r="G7" s="121">
        <v>15.712154252266727</v>
      </c>
      <c r="H7" s="121">
        <v>2.2036038103982558</v>
      </c>
      <c r="I7" s="121">
        <v>13.210145759210375</v>
      </c>
      <c r="J7" s="120">
        <v>10.329392861241821</v>
      </c>
      <c r="K7" s="121">
        <v>2.1117869849649948</v>
      </c>
      <c r="L7" s="120">
        <v>12.234591988981981</v>
      </c>
      <c r="M7" s="120">
        <v>8.8832778606679685</v>
      </c>
      <c r="N7" s="122">
        <v>8.3553311144267184</v>
      </c>
    </row>
    <row r="8" spans="1:16" x14ac:dyDescent="0.25">
      <c r="A8" s="141">
        <v>1937</v>
      </c>
      <c r="B8" s="140">
        <v>100</v>
      </c>
      <c r="C8" s="121">
        <v>17.343875100080062</v>
      </c>
      <c r="D8" s="120">
        <v>11.238991192954364</v>
      </c>
      <c r="E8" s="120">
        <v>0.10008006405124098</v>
      </c>
      <c r="F8" s="120">
        <v>1.2910328262610089</v>
      </c>
      <c r="G8" s="121">
        <v>14.931945556445156</v>
      </c>
      <c r="H8" s="121">
        <v>2.5620496397117694</v>
      </c>
      <c r="I8" s="120">
        <v>14.091273018414732</v>
      </c>
      <c r="J8" s="121">
        <v>9.1573258606885499</v>
      </c>
      <c r="K8" s="121">
        <v>1.8815052041633307</v>
      </c>
      <c r="L8" s="121">
        <v>11.509207365892713</v>
      </c>
      <c r="M8" s="121">
        <v>8.0564451561248998</v>
      </c>
      <c r="N8" s="122">
        <v>7.8362690152121699</v>
      </c>
    </row>
    <row r="9" spans="1:16" x14ac:dyDescent="0.25">
      <c r="A9" s="143">
        <v>1938</v>
      </c>
      <c r="B9" s="140">
        <v>100</v>
      </c>
      <c r="C9" s="119">
        <v>14.134275618374559</v>
      </c>
      <c r="D9" s="120">
        <v>10.005047955577991</v>
      </c>
      <c r="E9" s="120">
        <v>0.10095911155981827</v>
      </c>
      <c r="F9" s="120">
        <v>1.3225643614336193</v>
      </c>
      <c r="G9" s="119">
        <v>16.113074204946997</v>
      </c>
      <c r="H9" s="120">
        <v>3.0590610802624938</v>
      </c>
      <c r="I9" s="121">
        <v>14.073700151438667</v>
      </c>
      <c r="J9" s="121">
        <v>9.1771832407874818</v>
      </c>
      <c r="K9" s="120">
        <v>1.9989904088844019</v>
      </c>
      <c r="L9" s="121">
        <v>13.003533568904594</v>
      </c>
      <c r="M9" s="121">
        <v>8.2988389702170622</v>
      </c>
      <c r="N9" s="122">
        <v>8.7127713276123178</v>
      </c>
    </row>
    <row r="10" spans="1:16" x14ac:dyDescent="0.25">
      <c r="A10" s="141">
        <v>1939</v>
      </c>
      <c r="B10" s="142">
        <v>100</v>
      </c>
      <c r="C10" s="121">
        <v>12.786980528916011</v>
      </c>
      <c r="D10" s="121">
        <v>10.45238787174271</v>
      </c>
      <c r="E10" s="121">
        <v>0.1065581710743001</v>
      </c>
      <c r="F10" s="121">
        <v>1.5305628208854016</v>
      </c>
      <c r="G10" s="119">
        <v>16.952436307275018</v>
      </c>
      <c r="H10" s="120">
        <v>2.8964448319287026</v>
      </c>
      <c r="I10" s="121">
        <v>14.075365688268915</v>
      </c>
      <c r="J10" s="119">
        <v>8.9411992637799091</v>
      </c>
      <c r="K10" s="120">
        <v>2.014918143950402</v>
      </c>
      <c r="L10" s="119">
        <v>13.310084277826215</v>
      </c>
      <c r="M10" s="119">
        <v>8.1274823210307083</v>
      </c>
      <c r="N10" s="122">
        <v>8.8055797733217087</v>
      </c>
    </row>
    <row r="11" spans="1:16" x14ac:dyDescent="0.25">
      <c r="A11" s="144" t="s">
        <v>26</v>
      </c>
      <c r="B11" s="145">
        <v>100</v>
      </c>
      <c r="C11" s="120">
        <v>11.209745962791576</v>
      </c>
      <c r="D11" s="128">
        <v>11.94635942959675</v>
      </c>
      <c r="E11" s="121">
        <v>0.10388138634431958</v>
      </c>
      <c r="F11" s="121">
        <v>1.5676645575597319</v>
      </c>
      <c r="G11" s="119">
        <v>16.677684389460762</v>
      </c>
      <c r="H11" s="128">
        <v>2.6631409953725567</v>
      </c>
      <c r="I11" s="130">
        <v>14.911700821607329</v>
      </c>
      <c r="J11" s="119">
        <v>8.5749362546038341</v>
      </c>
      <c r="K11" s="120">
        <v>2.0020776277268864</v>
      </c>
      <c r="L11" s="119">
        <v>13.315704976862783</v>
      </c>
      <c r="M11" s="119">
        <v>8.112191897251865</v>
      </c>
      <c r="N11" s="122">
        <v>8.914911700821607</v>
      </c>
    </row>
    <row r="12" spans="1:16" x14ac:dyDescent="0.25">
      <c r="A12" s="141">
        <v>1941</v>
      </c>
      <c r="B12" s="140">
        <v>100</v>
      </c>
      <c r="C12" s="121">
        <v>11.558137518425388</v>
      </c>
      <c r="D12" s="120">
        <v>12.269140726610596</v>
      </c>
      <c r="E12" s="120">
        <v>0.11272002080984998</v>
      </c>
      <c r="F12" s="120">
        <v>1.586751062169427</v>
      </c>
      <c r="G12" s="121">
        <v>17.905141767103096</v>
      </c>
      <c r="H12" s="121">
        <v>2.8526836035723577</v>
      </c>
      <c r="I12" s="121">
        <v>14.662273476112025</v>
      </c>
      <c r="J12" s="119">
        <v>8.3239399982658462</v>
      </c>
      <c r="K12" s="120">
        <v>1.8121911037891267</v>
      </c>
      <c r="L12" s="119">
        <v>12.737362351513049</v>
      </c>
      <c r="M12" s="119">
        <v>7.8817306858579723</v>
      </c>
      <c r="N12" s="122">
        <v>8.2979276857712652</v>
      </c>
    </row>
    <row r="13" spans="1:16" x14ac:dyDescent="0.25">
      <c r="A13" s="143">
        <v>1942</v>
      </c>
      <c r="B13" s="146">
        <v>100</v>
      </c>
      <c r="C13" s="119">
        <v>10.419965317047424</v>
      </c>
      <c r="D13" s="119">
        <v>12.900550403377817</v>
      </c>
      <c r="E13" s="119">
        <v>9.8017039885395466E-2</v>
      </c>
      <c r="F13" s="119">
        <v>1.5682726381663274</v>
      </c>
      <c r="G13" s="119">
        <v>19.618487521676844</v>
      </c>
      <c r="H13" s="121">
        <v>2.8575737012742213</v>
      </c>
      <c r="I13" s="121">
        <v>15.629947975571138</v>
      </c>
      <c r="J13" s="119">
        <v>8.5953404207192943</v>
      </c>
      <c r="K13" s="121">
        <v>1.5607328658674509</v>
      </c>
      <c r="L13" s="119">
        <v>11.611249340269923</v>
      </c>
      <c r="M13" s="119">
        <v>7.4266757143934257</v>
      </c>
      <c r="N13" s="122">
        <v>7.7131870617507357</v>
      </c>
    </row>
    <row r="14" spans="1:16" x14ac:dyDescent="0.25">
      <c r="A14" s="143">
        <v>1943</v>
      </c>
      <c r="B14" s="140">
        <v>100</v>
      </c>
      <c r="C14" s="119">
        <v>9.6045600285001775</v>
      </c>
      <c r="D14" s="120">
        <v>12.05557534734592</v>
      </c>
      <c r="E14" s="120">
        <v>0.12112575703598148</v>
      </c>
      <c r="F14" s="120">
        <v>1.4962593516209477</v>
      </c>
      <c r="G14" s="119">
        <v>21.453509084431776</v>
      </c>
      <c r="H14" s="121">
        <v>2.9640185251157818</v>
      </c>
      <c r="I14" s="119">
        <v>15.390096188101177</v>
      </c>
      <c r="J14" s="120">
        <v>9.098681866761666</v>
      </c>
      <c r="K14" s="120">
        <v>1.5318845742785894</v>
      </c>
      <c r="L14" s="120">
        <v>10.972568578553615</v>
      </c>
      <c r="M14" s="120">
        <v>7.6309226932668324</v>
      </c>
      <c r="N14" s="122">
        <v>7.6807980049875306</v>
      </c>
    </row>
    <row r="15" spans="1:16" x14ac:dyDescent="0.25">
      <c r="A15" s="141">
        <v>1944</v>
      </c>
      <c r="B15" s="146">
        <v>100</v>
      </c>
      <c r="C15" s="147">
        <v>10.863613738178197</v>
      </c>
      <c r="D15" s="119">
        <v>11.398705823792932</v>
      </c>
      <c r="E15" s="119">
        <v>0.13066202090592335</v>
      </c>
      <c r="F15" s="119">
        <v>1.3750622200099551</v>
      </c>
      <c r="G15" s="121">
        <v>23.096067695370831</v>
      </c>
      <c r="H15" s="121">
        <v>3.3163265306122449</v>
      </c>
      <c r="I15" s="121">
        <v>16.195868591338975</v>
      </c>
      <c r="J15" s="119">
        <v>8.8787954206072683</v>
      </c>
      <c r="K15" s="121">
        <v>1.4248382279741165</v>
      </c>
      <c r="L15" s="119">
        <v>8.5179193628670973</v>
      </c>
      <c r="M15" s="119">
        <v>7.3544051767048284</v>
      </c>
      <c r="N15" s="122">
        <v>7.4477351916376309</v>
      </c>
    </row>
    <row r="16" spans="1:16" x14ac:dyDescent="0.25">
      <c r="A16" s="148" t="s">
        <v>27</v>
      </c>
      <c r="B16" s="140">
        <v>100</v>
      </c>
      <c r="C16" s="149">
        <v>9.2541514213340843</v>
      </c>
      <c r="D16" s="120">
        <v>10.903461863214185</v>
      </c>
      <c r="E16" s="120">
        <v>0.13509710104137349</v>
      </c>
      <c r="F16" s="120">
        <v>1.3734871939206303</v>
      </c>
      <c r="G16" s="119">
        <v>22.504925415142132</v>
      </c>
      <c r="H16" s="128">
        <v>3.4674922600619196</v>
      </c>
      <c r="I16" s="120">
        <v>15.282859555305375</v>
      </c>
      <c r="J16" s="121">
        <v>8.6968758795384176</v>
      </c>
      <c r="K16" s="120">
        <v>1.396003377427526</v>
      </c>
      <c r="L16" s="121">
        <v>11.381930762735717</v>
      </c>
      <c r="M16" s="121">
        <v>8.0607936954686181</v>
      </c>
      <c r="N16" s="122">
        <v>7.5429214748100204</v>
      </c>
    </row>
    <row r="17" spans="1:14" x14ac:dyDescent="0.25">
      <c r="A17" s="141">
        <v>1946</v>
      </c>
      <c r="B17" s="140">
        <v>100</v>
      </c>
      <c r="C17" s="149">
        <v>14.289267504041787</v>
      </c>
      <c r="D17" s="120">
        <v>8.8173112796915802</v>
      </c>
      <c r="E17" s="120">
        <v>0.13265348422667164</v>
      </c>
      <c r="F17" s="120">
        <v>1.0280645027567052</v>
      </c>
      <c r="G17" s="120">
        <v>23.089997098205032</v>
      </c>
      <c r="H17" s="120">
        <v>3.7681880363138918</v>
      </c>
      <c r="I17" s="119">
        <v>16.262488081913524</v>
      </c>
      <c r="J17" s="119">
        <v>7.7933921983169592</v>
      </c>
      <c r="K17" s="121">
        <v>1.3514073705592173</v>
      </c>
      <c r="L17" s="119">
        <v>9.0038552418853381</v>
      </c>
      <c r="M17" s="119">
        <v>7.2835053683206903</v>
      </c>
      <c r="N17" s="122">
        <v>7.1798698337686027</v>
      </c>
    </row>
    <row r="18" spans="1:14" x14ac:dyDescent="0.25">
      <c r="A18" s="143">
        <v>1947</v>
      </c>
      <c r="B18" s="142">
        <v>100</v>
      </c>
      <c r="C18" s="150">
        <v>10.694684496194547</v>
      </c>
      <c r="D18" s="121">
        <v>8.3143818793777857</v>
      </c>
      <c r="E18" s="121">
        <v>0.12128930531550382</v>
      </c>
      <c r="F18" s="121">
        <v>0.89754085933472816</v>
      </c>
      <c r="G18" s="121">
        <v>23.423997089056673</v>
      </c>
      <c r="H18" s="121">
        <v>4.3118348039661605</v>
      </c>
      <c r="I18" s="119">
        <v>21.468207040844174</v>
      </c>
      <c r="J18" s="119">
        <v>8.1263834561387558</v>
      </c>
      <c r="K18" s="119">
        <v>1.1734740289274994</v>
      </c>
      <c r="L18" s="119">
        <v>7.3410352042208675</v>
      </c>
      <c r="M18" s="119">
        <v>6.6193638375936201</v>
      </c>
      <c r="N18" s="122">
        <v>7.5078079990296853</v>
      </c>
    </row>
    <row r="19" spans="1:14" x14ac:dyDescent="0.25">
      <c r="A19" s="141">
        <v>1948</v>
      </c>
      <c r="B19" s="146">
        <v>100</v>
      </c>
      <c r="C19" s="147">
        <v>10.154950960310384</v>
      </c>
      <c r="D19" s="119">
        <v>7.1740125792225937</v>
      </c>
      <c r="E19" s="119">
        <v>0.13976913993782683</v>
      </c>
      <c r="F19" s="119">
        <v>0.87476203099019212</v>
      </c>
      <c r="G19" s="121">
        <v>22.748632431260091</v>
      </c>
      <c r="H19" s="121">
        <v>5.9377786346000914</v>
      </c>
      <c r="I19" s="119">
        <v>20.873798105887172</v>
      </c>
      <c r="J19" s="121">
        <v>9.0560763428681597</v>
      </c>
      <c r="K19" s="119">
        <v>1.1133334939875172</v>
      </c>
      <c r="L19" s="121">
        <v>6.6631322746222619</v>
      </c>
      <c r="M19" s="121">
        <v>6.7571149721666623</v>
      </c>
      <c r="N19" s="122">
        <v>8.5066390341470477</v>
      </c>
    </row>
    <row r="20" spans="1:14" x14ac:dyDescent="0.25">
      <c r="A20" s="143">
        <v>1949</v>
      </c>
      <c r="B20" s="142">
        <v>100</v>
      </c>
      <c r="C20" s="150">
        <v>8.5652024777546867</v>
      </c>
      <c r="D20" s="121">
        <v>7.1709610379128748</v>
      </c>
      <c r="E20" s="121">
        <v>0.13316922580254636</v>
      </c>
      <c r="F20" s="121">
        <v>0.94832630495752712</v>
      </c>
      <c r="G20" s="121">
        <v>23.885716591674903</v>
      </c>
      <c r="H20" s="119">
        <v>7.1487661669457845</v>
      </c>
      <c r="I20" s="119">
        <v>16.966969996569883</v>
      </c>
      <c r="J20" s="119">
        <v>10.007869090615605</v>
      </c>
      <c r="K20" s="119">
        <v>1.1400092814914953</v>
      </c>
      <c r="L20" s="119">
        <v>6.7492584895381444</v>
      </c>
      <c r="M20" s="119">
        <v>7.7762757006517216</v>
      </c>
      <c r="N20" s="122">
        <v>9.5074756360848252</v>
      </c>
    </row>
    <row r="21" spans="1:14" x14ac:dyDescent="0.25">
      <c r="A21" s="148" t="s">
        <v>28</v>
      </c>
      <c r="B21" s="146">
        <v>100</v>
      </c>
      <c r="C21" s="147">
        <v>7.4711172545606583</v>
      </c>
      <c r="D21" s="119">
        <v>7.981364869707674</v>
      </c>
      <c r="E21" s="119">
        <v>0.15187972490998139</v>
      </c>
      <c r="F21" s="119">
        <v>0.96418027611392698</v>
      </c>
      <c r="G21" s="119">
        <v>23.379238553558935</v>
      </c>
      <c r="H21" s="128">
        <v>7.3892045939350499</v>
      </c>
      <c r="I21" s="121">
        <v>17.085615795491389</v>
      </c>
      <c r="J21" s="120">
        <v>10.008703220191471</v>
      </c>
      <c r="K21" s="119">
        <v>1.1399511937063773</v>
      </c>
      <c r="L21" s="120">
        <v>7.1502926671103602</v>
      </c>
      <c r="M21" s="119">
        <v>8.1793204662195595</v>
      </c>
      <c r="N21" s="122">
        <v>9.0991313844946156</v>
      </c>
    </row>
    <row r="22" spans="1:14" x14ac:dyDescent="0.25">
      <c r="A22" s="143">
        <v>1951</v>
      </c>
      <c r="B22" s="142">
        <v>100</v>
      </c>
      <c r="C22" s="150">
        <v>8.2647769209077637</v>
      </c>
      <c r="D22" s="121">
        <v>9.021247379326411</v>
      </c>
      <c r="E22" s="121">
        <v>0.16551622672044922</v>
      </c>
      <c r="F22" s="121">
        <v>0.90236994715741214</v>
      </c>
      <c r="G22" s="120">
        <v>22.68185329132082</v>
      </c>
      <c r="H22" s="119">
        <v>6.3239459068450161</v>
      </c>
      <c r="I22" s="121">
        <v>18.194524478010862</v>
      </c>
      <c r="J22" s="120">
        <v>10.335568824099163</v>
      </c>
      <c r="K22" s="119">
        <v>0.92076063901523986</v>
      </c>
      <c r="L22" s="120">
        <v>6.3962826281524707</v>
      </c>
      <c r="M22" s="120">
        <v>7.9570393438201146</v>
      </c>
      <c r="N22" s="122">
        <v>8.8361144146242783</v>
      </c>
    </row>
    <row r="23" spans="1:14" x14ac:dyDescent="0.25">
      <c r="A23" s="143">
        <v>1952</v>
      </c>
      <c r="B23" s="142">
        <v>100</v>
      </c>
      <c r="C23" s="150">
        <v>7.2186973278795881</v>
      </c>
      <c r="D23" s="121">
        <v>9.2252031734784801</v>
      </c>
      <c r="E23" s="121">
        <v>0.16962435719883626</v>
      </c>
      <c r="F23" s="121">
        <v>1.0692775934812715</v>
      </c>
      <c r="G23" s="120">
        <v>22.249777233834692</v>
      </c>
      <c r="H23" s="119">
        <v>5.8370103170257766</v>
      </c>
      <c r="I23" s="119">
        <v>17.036512179672989</v>
      </c>
      <c r="J23" s="121">
        <v>10.740013097576949</v>
      </c>
      <c r="K23" s="120">
        <v>0.99520113369190644</v>
      </c>
      <c r="L23" s="121">
        <v>6.6819113873769416</v>
      </c>
      <c r="M23" s="120">
        <v>8.8462322994836118</v>
      </c>
      <c r="N23" s="122">
        <v>9.9305398992989584</v>
      </c>
    </row>
    <row r="24" spans="1:14" x14ac:dyDescent="0.25">
      <c r="A24" s="141">
        <v>1953</v>
      </c>
      <c r="B24" s="140">
        <v>100</v>
      </c>
      <c r="C24" s="149">
        <v>11.803340926347762</v>
      </c>
      <c r="D24" s="120">
        <v>9.9164768413059985</v>
      </c>
      <c r="E24" s="120">
        <v>0.13382687927107062</v>
      </c>
      <c r="F24" s="120">
        <v>0.9624145785876993</v>
      </c>
      <c r="G24" s="121">
        <v>19.758921791951405</v>
      </c>
      <c r="H24" s="121">
        <v>4.9819665907365227</v>
      </c>
      <c r="I24" s="121">
        <v>14.881359149582385</v>
      </c>
      <c r="J24" s="121">
        <v>10.903568716780562</v>
      </c>
      <c r="K24" s="121">
        <v>0.98519362186788151</v>
      </c>
      <c r="L24" s="121">
        <v>6.9390660592255129</v>
      </c>
      <c r="M24" s="121">
        <v>8.3883826879271073</v>
      </c>
      <c r="N24" s="122">
        <v>10.345482156416097</v>
      </c>
    </row>
    <row r="25" spans="1:14" x14ac:dyDescent="0.25">
      <c r="A25" s="141">
        <v>1954</v>
      </c>
      <c r="B25" s="146">
        <v>100</v>
      </c>
      <c r="C25" s="147">
        <v>10.10793215692993</v>
      </c>
      <c r="D25" s="119">
        <v>8.7373650848038373</v>
      </c>
      <c r="E25" s="119">
        <v>0.11992461881103307</v>
      </c>
      <c r="F25" s="119">
        <v>1.0279253040945691</v>
      </c>
      <c r="G25" s="119">
        <v>21.243789617954427</v>
      </c>
      <c r="H25" s="119">
        <v>5.56792873051225</v>
      </c>
      <c r="I25" s="121">
        <v>14.733596025355492</v>
      </c>
      <c r="J25" s="120">
        <v>10.621894808977213</v>
      </c>
      <c r="K25" s="121">
        <v>1.0279253040945691</v>
      </c>
      <c r="L25" s="120">
        <v>7.4524584546856261</v>
      </c>
      <c r="M25" s="120">
        <v>8.5660442007880757</v>
      </c>
      <c r="N25" s="122">
        <v>10.793215692992977</v>
      </c>
    </row>
    <row r="26" spans="1:14" x14ac:dyDescent="0.25">
      <c r="A26" s="141" t="s">
        <v>17</v>
      </c>
      <c r="B26" s="146">
        <v>100</v>
      </c>
      <c r="C26" s="121">
        <v>9.5743898853278449</v>
      </c>
      <c r="D26" s="119">
        <v>8.3321082034695682</v>
      </c>
      <c r="E26" s="119">
        <v>0.1058512202293443</v>
      </c>
      <c r="F26" s="119">
        <v>1.0291090855630698</v>
      </c>
      <c r="G26" s="119">
        <v>23.559247280211704</v>
      </c>
      <c r="H26" s="119">
        <v>4.9742722728609232</v>
      </c>
      <c r="I26" s="121">
        <v>14.862540429285504</v>
      </c>
      <c r="J26" s="120">
        <v>10.406498088797413</v>
      </c>
      <c r="K26" s="121">
        <v>1.176124669214937</v>
      </c>
      <c r="L26" s="120">
        <v>7.4558953249044393</v>
      </c>
      <c r="M26" s="120">
        <v>8.2328726845045583</v>
      </c>
      <c r="N26" s="122">
        <v>10.291090855630697</v>
      </c>
    </row>
    <row r="27" spans="1:14" x14ac:dyDescent="0.25">
      <c r="A27" s="151" t="s">
        <v>18</v>
      </c>
      <c r="B27" s="152">
        <v>100</v>
      </c>
      <c r="C27" s="135">
        <v>10.307454103074541</v>
      </c>
      <c r="D27" s="136">
        <v>8.4199660841996611</v>
      </c>
      <c r="E27" s="136">
        <v>9.8921084322544192E-2</v>
      </c>
      <c r="F27" s="136">
        <v>1.0365209270318758</v>
      </c>
      <c r="G27" s="136">
        <v>23.45351323453513</v>
      </c>
      <c r="H27" s="136">
        <v>4.5651158789844919</v>
      </c>
      <c r="I27" s="135">
        <v>14.43510531101772</v>
      </c>
      <c r="J27" s="137">
        <v>10.420506770871734</v>
      </c>
      <c r="K27" s="135">
        <v>1.1729214283958809</v>
      </c>
      <c r="L27" s="137">
        <v>7.4412003244120033</v>
      </c>
      <c r="M27" s="137">
        <v>8.1889454152227863</v>
      </c>
      <c r="N27" s="138">
        <v>10.459829437931628</v>
      </c>
    </row>
    <row r="29" spans="1:14" x14ac:dyDescent="0.25">
      <c r="G29" s="14"/>
      <c r="H29" s="14">
        <v>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activeCell="M19" sqref="M19"/>
    </sheetView>
  </sheetViews>
  <sheetFormatPr baseColWidth="10" defaultColWidth="11.42578125" defaultRowHeight="15" x14ac:dyDescent="0.25"/>
  <cols>
    <col min="1" max="1" width="11.42578125" style="31"/>
    <col min="2" max="6" width="13.28515625" style="31" customWidth="1"/>
    <col min="7" max="7" width="14.140625" style="31" customWidth="1"/>
    <col min="8" max="8" width="14.7109375" style="31" customWidth="1"/>
    <col min="9" max="14" width="13.28515625" style="31" customWidth="1"/>
    <col min="15" max="16384" width="11.42578125" style="31"/>
  </cols>
  <sheetData>
    <row r="1" spans="1:16" ht="18.75" customHeight="1" x14ac:dyDescent="0.25">
      <c r="A1" s="19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18.75" customHeight="1" x14ac:dyDescent="0.25">
      <c r="A2" s="195" t="s">
        <v>30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18.75" customHeight="1" x14ac:dyDescent="0.25">
      <c r="A3" s="195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ht="18.75" customHeight="1" x14ac:dyDescent="0.25">
      <c r="A4" s="40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6" ht="60" x14ac:dyDescent="0.25">
      <c r="A5" s="168" t="s">
        <v>3</v>
      </c>
      <c r="B5" s="168" t="s">
        <v>4</v>
      </c>
      <c r="C5" s="168" t="s">
        <v>5</v>
      </c>
      <c r="D5" s="168" t="s">
        <v>6</v>
      </c>
      <c r="E5" s="168" t="s">
        <v>7</v>
      </c>
      <c r="F5" s="168" t="s">
        <v>8</v>
      </c>
      <c r="G5" s="168" t="s">
        <v>9</v>
      </c>
      <c r="H5" s="168" t="s">
        <v>10</v>
      </c>
      <c r="I5" s="168" t="s">
        <v>11</v>
      </c>
      <c r="J5" s="168" t="s">
        <v>12</v>
      </c>
      <c r="K5" s="168" t="s">
        <v>13</v>
      </c>
      <c r="L5" s="168" t="s">
        <v>14</v>
      </c>
      <c r="M5" s="168" t="s">
        <v>15</v>
      </c>
      <c r="N5" s="168" t="s">
        <v>16</v>
      </c>
      <c r="O5" s="170"/>
      <c r="P5" s="170"/>
    </row>
    <row r="6" spans="1:16" x14ac:dyDescent="0.25">
      <c r="A6" s="117">
        <v>1935</v>
      </c>
      <c r="B6" s="118">
        <v>13.56090281663869</v>
      </c>
      <c r="C6" s="119">
        <v>27.060350421804024</v>
      </c>
      <c r="D6" s="120">
        <v>18.278995189738108</v>
      </c>
      <c r="E6" s="120">
        <v>6.1728395061728394</v>
      </c>
      <c r="F6" s="120">
        <v>17.5</v>
      </c>
      <c r="G6" s="121">
        <v>7.1186440677966107</v>
      </c>
      <c r="H6" s="120">
        <v>3.7810945273631837</v>
      </c>
      <c r="I6" s="120">
        <v>10.763696734919757</v>
      </c>
      <c r="J6" s="119">
        <v>28.087649402390436</v>
      </c>
      <c r="K6" s="120">
        <v>25.988700564971751</v>
      </c>
      <c r="L6" s="119">
        <v>25.255102040816325</v>
      </c>
      <c r="M6" s="119">
        <v>14.960629921259844</v>
      </c>
      <c r="N6" s="122">
        <v>12.03104786545925</v>
      </c>
    </row>
    <row r="7" spans="1:16" x14ac:dyDescent="0.25">
      <c r="A7" s="123">
        <v>1936</v>
      </c>
      <c r="B7" s="124">
        <v>14.499782378909408</v>
      </c>
      <c r="C7" s="119">
        <v>27.968851395197923</v>
      </c>
      <c r="D7" s="121">
        <v>20.256547300908608</v>
      </c>
      <c r="E7" s="121">
        <v>6.1728395061728394</v>
      </c>
      <c r="F7" s="121">
        <v>17.5</v>
      </c>
      <c r="G7" s="121">
        <v>8.158192090395481</v>
      </c>
      <c r="H7" s="121">
        <v>4.4776119402985071</v>
      </c>
      <c r="I7" s="121">
        <v>11.372440509131158</v>
      </c>
      <c r="J7" s="120">
        <v>29.282868525896415</v>
      </c>
      <c r="K7" s="121">
        <v>27.118644067796609</v>
      </c>
      <c r="L7" s="120">
        <v>25.382653061224492</v>
      </c>
      <c r="M7" s="120">
        <v>15.748031496062993</v>
      </c>
      <c r="N7" s="122">
        <v>12.807244501940493</v>
      </c>
    </row>
    <row r="8" spans="1:16" x14ac:dyDescent="0.25">
      <c r="A8" s="123">
        <v>1937</v>
      </c>
      <c r="B8" s="118">
        <v>17.123670956911027</v>
      </c>
      <c r="C8" s="121">
        <v>37.702790395846854</v>
      </c>
      <c r="D8" s="120">
        <v>23.997862105825764</v>
      </c>
      <c r="E8" s="120">
        <v>6.1728395061728394</v>
      </c>
      <c r="F8" s="120">
        <v>22.5</v>
      </c>
      <c r="G8" s="121">
        <v>8.9943502824858754</v>
      </c>
      <c r="H8" s="121">
        <v>5.8706467661691537</v>
      </c>
      <c r="I8" s="120">
        <v>13.91809629219701</v>
      </c>
      <c r="J8" s="121">
        <v>31.075697211155379</v>
      </c>
      <c r="K8" s="121">
        <v>27.683615819209038</v>
      </c>
      <c r="L8" s="121">
        <v>27.423469387755102</v>
      </c>
      <c r="M8" s="121">
        <v>16.377952755905511</v>
      </c>
      <c r="N8" s="122">
        <v>15.782664941785251</v>
      </c>
    </row>
    <row r="9" spans="1:16" x14ac:dyDescent="0.25">
      <c r="A9" s="125">
        <v>1938</v>
      </c>
      <c r="B9" s="118">
        <v>16.501896412360882</v>
      </c>
      <c r="C9" s="119">
        <v>30.434782608695656</v>
      </c>
      <c r="D9" s="120">
        <v>21.165152324959916</v>
      </c>
      <c r="E9" s="120">
        <v>7.4074074074074066</v>
      </c>
      <c r="F9" s="120">
        <v>22.5</v>
      </c>
      <c r="G9" s="119">
        <v>9.6045197740112993</v>
      </c>
      <c r="H9" s="120">
        <v>6.9651741293532341</v>
      </c>
      <c r="I9" s="121">
        <v>13.779745434421695</v>
      </c>
      <c r="J9" s="121">
        <v>27.689243027888445</v>
      </c>
      <c r="K9" s="120">
        <v>28.8135593220339</v>
      </c>
      <c r="L9" s="121">
        <v>30.739795918367346</v>
      </c>
      <c r="M9" s="121">
        <v>16.614173228346456</v>
      </c>
      <c r="N9" s="122">
        <v>17.981888745148773</v>
      </c>
    </row>
    <row r="10" spans="1:16" x14ac:dyDescent="0.25">
      <c r="A10" s="123">
        <v>1939</v>
      </c>
      <c r="B10" s="124">
        <v>17.129888702356528</v>
      </c>
      <c r="C10" s="121">
        <v>28.682673588578844</v>
      </c>
      <c r="D10" s="121">
        <v>23.089257081774452</v>
      </c>
      <c r="E10" s="121">
        <v>7.4074074074074066</v>
      </c>
      <c r="F10" s="119">
        <v>27.500000000000004</v>
      </c>
      <c r="G10" s="119">
        <v>10.440677966101696</v>
      </c>
      <c r="H10" s="120">
        <v>6.8656716417910451</v>
      </c>
      <c r="I10" s="121">
        <v>14.360819037078029</v>
      </c>
      <c r="J10" s="119">
        <v>29.083665338645421</v>
      </c>
      <c r="K10" s="120">
        <v>30.508474576271187</v>
      </c>
      <c r="L10" s="119">
        <v>32.780612244897959</v>
      </c>
      <c r="M10" s="119">
        <v>17.00787401574803</v>
      </c>
      <c r="N10" s="122">
        <v>18.240620957309183</v>
      </c>
    </row>
    <row r="11" spans="1:16" x14ac:dyDescent="0.25">
      <c r="A11" s="126" t="s">
        <v>26</v>
      </c>
      <c r="B11" s="127">
        <v>17.664614810669654</v>
      </c>
      <c r="C11" s="120">
        <v>25.827384815055161</v>
      </c>
      <c r="D11" s="128">
        <v>27.044361304115444</v>
      </c>
      <c r="E11" s="128">
        <v>7.4074074074074066</v>
      </c>
      <c r="F11" s="129">
        <v>30</v>
      </c>
      <c r="G11" s="119">
        <v>11.163841807909604</v>
      </c>
      <c r="H11" s="128">
        <v>6.467661691542288</v>
      </c>
      <c r="I11" s="130">
        <v>15.605976757055895</v>
      </c>
      <c r="J11" s="119">
        <v>22.111553784860558</v>
      </c>
      <c r="K11" s="120">
        <v>31.073446327683619</v>
      </c>
      <c r="L11" s="119">
        <v>33.673469387755098</v>
      </c>
      <c r="M11" s="119">
        <v>17.480314960629922</v>
      </c>
      <c r="N11" s="122">
        <v>18.628719275549805</v>
      </c>
    </row>
    <row r="12" spans="1:16" x14ac:dyDescent="0.25">
      <c r="A12" s="123">
        <v>1941</v>
      </c>
      <c r="B12" s="118">
        <v>19.728906298576138</v>
      </c>
      <c r="C12" s="121">
        <v>29.007138221933808</v>
      </c>
      <c r="D12" s="120">
        <v>30.251202565473008</v>
      </c>
      <c r="E12" s="119">
        <v>8.6419753086419746</v>
      </c>
      <c r="F12" s="119">
        <v>32.5</v>
      </c>
      <c r="G12" s="121">
        <v>13.762711864406779</v>
      </c>
      <c r="H12" s="121">
        <v>7.5621890547263675</v>
      </c>
      <c r="I12" s="121">
        <v>16.712783619258438</v>
      </c>
      <c r="J12" s="119">
        <v>28.087649402390436</v>
      </c>
      <c r="K12" s="120">
        <v>31.073446327683619</v>
      </c>
      <c r="L12" s="119">
        <v>35.076530612244902</v>
      </c>
      <c r="M12" s="119">
        <v>18.661417322834644</v>
      </c>
      <c r="N12" s="122">
        <v>18.499353169469597</v>
      </c>
    </row>
    <row r="13" spans="1:16" x14ac:dyDescent="0.25">
      <c r="A13" s="125">
        <v>1942</v>
      </c>
      <c r="B13" s="131">
        <v>22.669899894298329</v>
      </c>
      <c r="C13" s="119">
        <v>30.045425048669692</v>
      </c>
      <c r="D13" s="119">
        <v>36.557990379476216</v>
      </c>
      <c r="E13" s="119">
        <v>7.4074074074074066</v>
      </c>
      <c r="F13" s="119">
        <v>37.5</v>
      </c>
      <c r="G13" s="119">
        <v>17.35593220338983</v>
      </c>
      <c r="H13" s="121">
        <v>8.7562189054726378</v>
      </c>
      <c r="I13" s="121">
        <v>20.254565578306586</v>
      </c>
      <c r="J13" s="119">
        <v>27.689243027888445</v>
      </c>
      <c r="K13" s="121">
        <v>30.508474576271187</v>
      </c>
      <c r="L13" s="119">
        <v>36.734693877551024</v>
      </c>
      <c r="M13" s="119">
        <v>20.314960629921259</v>
      </c>
      <c r="N13" s="122">
        <v>19.534282018111256</v>
      </c>
    </row>
    <row r="14" spans="1:16" x14ac:dyDescent="0.25">
      <c r="A14" s="125">
        <v>1943</v>
      </c>
      <c r="B14" s="118">
        <v>23.86370701983461</v>
      </c>
      <c r="C14" s="119">
        <v>29.331602855288775</v>
      </c>
      <c r="D14" s="120">
        <v>36.183858898984496</v>
      </c>
      <c r="E14" s="119">
        <v>11.111111111111111</v>
      </c>
      <c r="F14" s="119">
        <v>37.5</v>
      </c>
      <c r="G14" s="119">
        <v>20.067796610169491</v>
      </c>
      <c r="H14" s="121">
        <v>9.6517412935323392</v>
      </c>
      <c r="I14" s="119">
        <v>20.807969009407859</v>
      </c>
      <c r="J14" s="120">
        <v>30.677290836653388</v>
      </c>
      <c r="K14" s="120">
        <v>32.20338983050847</v>
      </c>
      <c r="L14" s="120">
        <v>36.734693877551024</v>
      </c>
      <c r="M14" s="120">
        <v>22.283464566929133</v>
      </c>
      <c r="N14" s="122">
        <v>21.474773609314362</v>
      </c>
    </row>
    <row r="15" spans="1:16" x14ac:dyDescent="0.25">
      <c r="A15" s="123">
        <v>1944</v>
      </c>
      <c r="B15" s="131">
        <v>28.104209413666609</v>
      </c>
      <c r="C15" s="121">
        <v>40.817650876054515</v>
      </c>
      <c r="D15" s="119">
        <v>39.176910742918224</v>
      </c>
      <c r="E15" s="119">
        <v>17.283950617283949</v>
      </c>
      <c r="F15" s="119">
        <v>37.5</v>
      </c>
      <c r="G15" s="121">
        <v>24.745762711864408</v>
      </c>
      <c r="H15" s="121">
        <v>12.338308457711443</v>
      </c>
      <c r="I15" s="121">
        <v>26.28666297731046</v>
      </c>
      <c r="J15" s="119">
        <v>31.075697211155379</v>
      </c>
      <c r="K15" s="121">
        <v>34.463276836158194</v>
      </c>
      <c r="L15" s="119">
        <v>32.653061224489797</v>
      </c>
      <c r="M15" s="119">
        <v>24.645669291338582</v>
      </c>
      <c r="N15" s="122">
        <v>22.509702457956017</v>
      </c>
    </row>
    <row r="16" spans="1:16" x14ac:dyDescent="0.25">
      <c r="A16" s="132" t="s">
        <v>27</v>
      </c>
      <c r="B16" s="118">
        <v>33.364422060560841</v>
      </c>
      <c r="C16" s="119">
        <v>56.132381570408832</v>
      </c>
      <c r="D16" s="120">
        <v>41.42169962586852</v>
      </c>
      <c r="E16" s="119">
        <v>18.518518518518519</v>
      </c>
      <c r="F16" s="121">
        <v>42.5</v>
      </c>
      <c r="G16" s="119">
        <v>26.644067796610173</v>
      </c>
      <c r="H16" s="128">
        <v>14.228855721393035</v>
      </c>
      <c r="I16" s="120">
        <v>31.48865522966242</v>
      </c>
      <c r="J16" s="121">
        <v>38.645418326693225</v>
      </c>
      <c r="K16" s="120">
        <v>37.288135593220339</v>
      </c>
      <c r="L16" s="121">
        <v>48.214285714285715</v>
      </c>
      <c r="M16" s="121">
        <v>30</v>
      </c>
      <c r="N16" s="122">
        <v>27.813712807244499</v>
      </c>
    </row>
    <row r="17" spans="1:20" x14ac:dyDescent="0.25">
      <c r="A17" s="123">
        <v>1946</v>
      </c>
      <c r="B17" s="118">
        <v>45.482807933843198</v>
      </c>
      <c r="C17" s="121">
        <v>102.01168072680078</v>
      </c>
      <c r="D17" s="120">
        <v>45.483698556921432</v>
      </c>
      <c r="E17" s="119">
        <v>23.456790123456788</v>
      </c>
      <c r="F17" s="121">
        <v>42.5</v>
      </c>
      <c r="G17" s="120">
        <v>37.514124293785315</v>
      </c>
      <c r="H17" s="120">
        <v>20.99502487562189</v>
      </c>
      <c r="I17" s="119">
        <v>43.967902600996126</v>
      </c>
      <c r="J17" s="119">
        <v>37.649402390438247</v>
      </c>
      <c r="K17" s="121">
        <v>49.152542372881356</v>
      </c>
      <c r="L17" s="119">
        <v>51.785714285714292</v>
      </c>
      <c r="M17" s="119">
        <v>37.086614173228341</v>
      </c>
      <c r="N17" s="122">
        <v>31.435963777490301</v>
      </c>
    </row>
    <row r="18" spans="1:20" x14ac:dyDescent="0.25">
      <c r="A18" s="125">
        <v>1947</v>
      </c>
      <c r="B18" s="124">
        <v>62.109059255114104</v>
      </c>
      <c r="C18" s="119">
        <v>98.182998053212202</v>
      </c>
      <c r="D18" s="121">
        <v>58.63174772848744</v>
      </c>
      <c r="E18" s="121">
        <v>25.925925925925924</v>
      </c>
      <c r="F18" s="120">
        <v>52.5</v>
      </c>
      <c r="G18" s="121">
        <v>54.124293785310741</v>
      </c>
      <c r="H18" s="121">
        <v>32.835820895522389</v>
      </c>
      <c r="I18" s="119">
        <v>80.907581627006081</v>
      </c>
      <c r="J18" s="119">
        <v>39.243027888446214</v>
      </c>
      <c r="K18" s="119">
        <v>58.757062146892657</v>
      </c>
      <c r="L18" s="119">
        <v>57.780612244897952</v>
      </c>
      <c r="M18" s="119">
        <v>46.220472440944881</v>
      </c>
      <c r="N18" s="122">
        <v>44.890038809831822</v>
      </c>
    </row>
    <row r="19" spans="1:20" x14ac:dyDescent="0.25">
      <c r="A19" s="123">
        <v>1948</v>
      </c>
      <c r="B19" s="131">
        <v>72.41808120375552</v>
      </c>
      <c r="C19" s="120">
        <v>99.805321219987022</v>
      </c>
      <c r="D19" s="119">
        <v>63.655799037947624</v>
      </c>
      <c r="E19" s="119">
        <v>44.444444444444443</v>
      </c>
      <c r="F19" s="121">
        <v>62.5</v>
      </c>
      <c r="G19" s="121">
        <v>68.700564971751405</v>
      </c>
      <c r="H19" s="121">
        <v>56.915422885572141</v>
      </c>
      <c r="I19" s="119">
        <v>87.963475373547311</v>
      </c>
      <c r="J19" s="121">
        <v>56.573705179282875</v>
      </c>
      <c r="K19" s="119">
        <v>69.491525423728817</v>
      </c>
      <c r="L19" s="121">
        <v>65.943877551020407</v>
      </c>
      <c r="M19" s="121">
        <v>58.976377952755911</v>
      </c>
      <c r="N19" s="122">
        <v>50.840879689521344</v>
      </c>
    </row>
    <row r="20" spans="1:20" x14ac:dyDescent="0.25">
      <c r="A20" s="125">
        <v>1949</v>
      </c>
      <c r="B20" s="124">
        <v>86.712677982963385</v>
      </c>
      <c r="C20" s="120">
        <v>112.65412070084362</v>
      </c>
      <c r="D20" s="121">
        <v>76.00213789417424</v>
      </c>
      <c r="E20" s="121">
        <v>72.839506172839506</v>
      </c>
      <c r="F20" s="121">
        <v>82.5</v>
      </c>
      <c r="G20" s="121">
        <v>86.146892655367239</v>
      </c>
      <c r="H20" s="119">
        <v>81.791044776119406</v>
      </c>
      <c r="I20" s="119">
        <v>91.671278361925843</v>
      </c>
      <c r="J20" s="119">
        <v>75.697211155378483</v>
      </c>
      <c r="K20" s="119">
        <v>84.745762711864401</v>
      </c>
      <c r="L20" s="119">
        <v>79.846938775510196</v>
      </c>
      <c r="M20" s="119">
        <v>80.70866141732283</v>
      </c>
      <c r="N20" s="122">
        <v>73.479948253557566</v>
      </c>
    </row>
    <row r="21" spans="1:20" x14ac:dyDescent="0.25">
      <c r="A21" s="132" t="s">
        <v>28</v>
      </c>
      <c r="B21" s="131">
        <v>100</v>
      </c>
      <c r="C21" s="119">
        <v>100</v>
      </c>
      <c r="D21" s="119">
        <v>100</v>
      </c>
      <c r="E21" s="129">
        <v>100</v>
      </c>
      <c r="F21" s="119">
        <v>100</v>
      </c>
      <c r="G21" s="119">
        <v>100</v>
      </c>
      <c r="H21" s="128">
        <v>100</v>
      </c>
      <c r="I21" s="121">
        <v>100</v>
      </c>
      <c r="J21" s="120">
        <v>100</v>
      </c>
      <c r="K21" s="119">
        <v>100</v>
      </c>
      <c r="L21" s="120">
        <v>100</v>
      </c>
      <c r="M21" s="120">
        <v>100</v>
      </c>
      <c r="N21" s="122">
        <v>100</v>
      </c>
    </row>
    <row r="22" spans="1:20" x14ac:dyDescent="0.25">
      <c r="A22" s="125">
        <v>1951</v>
      </c>
      <c r="B22" s="124">
        <v>146.60200211403347</v>
      </c>
      <c r="C22" s="121">
        <v>191.62881245944192</v>
      </c>
      <c r="D22" s="121">
        <v>157.29556386958845</v>
      </c>
      <c r="E22" s="119">
        <v>149.38271604938271</v>
      </c>
      <c r="F22" s="121">
        <v>130</v>
      </c>
      <c r="G22" s="120">
        <v>135.05084745762713</v>
      </c>
      <c r="H22" s="119">
        <v>119.1044776119403</v>
      </c>
      <c r="I22" s="121">
        <v>163.00498063087991</v>
      </c>
      <c r="J22" s="120">
        <v>112.15139442231074</v>
      </c>
      <c r="K22" s="119">
        <v>111.86440677966101</v>
      </c>
      <c r="L22" s="120">
        <v>124.48979591836735</v>
      </c>
      <c r="M22" s="120">
        <v>134.88188976377953</v>
      </c>
      <c r="N22" s="122">
        <v>128.71927554980596</v>
      </c>
    </row>
    <row r="23" spans="1:20" x14ac:dyDescent="0.25">
      <c r="A23" s="125">
        <v>1952</v>
      </c>
      <c r="B23" s="124">
        <v>168.28328048249705</v>
      </c>
      <c r="C23" s="119">
        <v>222.97209604153147</v>
      </c>
      <c r="D23" s="121">
        <v>183.69855692143238</v>
      </c>
      <c r="E23" s="119">
        <v>170.37037037037038</v>
      </c>
      <c r="F23" s="121">
        <v>175</v>
      </c>
      <c r="G23" s="120">
        <v>151.75141242937852</v>
      </c>
      <c r="H23" s="119">
        <v>125.4726368159204</v>
      </c>
      <c r="I23" s="119">
        <v>178.27891532927504</v>
      </c>
      <c r="J23" s="121">
        <v>190.0398406374502</v>
      </c>
      <c r="K23" s="120">
        <v>137.85310734463278</v>
      </c>
      <c r="L23" s="121">
        <v>148.46938775510205</v>
      </c>
      <c r="M23" s="121">
        <v>170.62992125984252</v>
      </c>
      <c r="N23" s="122">
        <v>134.02328589909445</v>
      </c>
      <c r="T23" s="31">
        <f>11*267</f>
        <v>2937</v>
      </c>
    </row>
    <row r="24" spans="1:20" x14ac:dyDescent="0.25">
      <c r="A24" s="123">
        <v>1953</v>
      </c>
      <c r="B24" s="118">
        <v>190.17596219610772</v>
      </c>
      <c r="C24" s="121">
        <v>362.36210253082413</v>
      </c>
      <c r="D24" s="120">
        <v>223.35649385355424</v>
      </c>
      <c r="E24" s="119">
        <v>149.38271604938271</v>
      </c>
      <c r="F24" s="119">
        <v>177.5</v>
      </c>
      <c r="G24" s="121">
        <v>152.42937853107347</v>
      </c>
      <c r="H24" s="121">
        <v>121.19402985074628</v>
      </c>
      <c r="I24" s="121">
        <v>172.24681793027116</v>
      </c>
      <c r="J24" s="121">
        <v>190.0398406374502</v>
      </c>
      <c r="K24" s="121">
        <v>153.10734463276836</v>
      </c>
      <c r="L24" s="121">
        <v>174.36224489795919</v>
      </c>
      <c r="M24" s="121">
        <v>181.65354330708661</v>
      </c>
      <c r="N24" s="122">
        <v>199.74126778783958</v>
      </c>
      <c r="T24" s="31">
        <f>+T23/89</f>
        <v>33</v>
      </c>
    </row>
    <row r="25" spans="1:20" x14ac:dyDescent="0.25">
      <c r="A25" s="123">
        <v>1954</v>
      </c>
      <c r="B25" s="131">
        <v>213.18162034446311</v>
      </c>
      <c r="C25" s="121">
        <v>382.86826735885791</v>
      </c>
      <c r="D25" s="119">
        <v>218.06520577231424</v>
      </c>
      <c r="E25" s="119">
        <v>153.0864197530864</v>
      </c>
      <c r="F25" s="119">
        <v>210</v>
      </c>
      <c r="G25" s="119">
        <v>182.14689265536722</v>
      </c>
      <c r="H25" s="119">
        <v>150.04975124378112</v>
      </c>
      <c r="I25" s="121">
        <v>203.20973990038738</v>
      </c>
      <c r="J25" s="120">
        <v>186.85258964143426</v>
      </c>
      <c r="K25" s="121">
        <v>176.27118644067795</v>
      </c>
      <c r="L25" s="120">
        <v>207.52551020408166</v>
      </c>
      <c r="M25" s="120">
        <v>204.7244094488189</v>
      </c>
      <c r="N25" s="122">
        <v>221.08667529107376</v>
      </c>
    </row>
    <row r="26" spans="1:20" x14ac:dyDescent="0.25">
      <c r="A26" s="123" t="s">
        <v>17</v>
      </c>
      <c r="B26" s="131">
        <v>242.42989492010199</v>
      </c>
      <c r="C26" s="121">
        <v>380.33744321868915</v>
      </c>
      <c r="D26" s="119">
        <v>242.33030464991984</v>
      </c>
      <c r="E26" s="119">
        <v>156.79012345679013</v>
      </c>
      <c r="F26" s="119">
        <v>245.00000000000003</v>
      </c>
      <c r="G26" s="119">
        <v>235.3898305084746</v>
      </c>
      <c r="H26" s="119">
        <v>156.21890547263681</v>
      </c>
      <c r="I26" s="121">
        <v>222.10846707249584</v>
      </c>
      <c r="J26" s="120">
        <v>228.48605577689244</v>
      </c>
      <c r="K26" s="121">
        <v>237.85310734463278</v>
      </c>
      <c r="L26" s="120">
        <v>241.96428571428572</v>
      </c>
      <c r="M26" s="120">
        <v>231.96850393700785</v>
      </c>
      <c r="N26" s="122">
        <v>251.74644243208277</v>
      </c>
    </row>
    <row r="27" spans="1:20" x14ac:dyDescent="0.25">
      <c r="A27" s="133" t="s">
        <v>18</v>
      </c>
      <c r="B27" s="134">
        <v>290.74177703164838</v>
      </c>
      <c r="C27" s="135">
        <v>489.87670343932513</v>
      </c>
      <c r="D27" s="136">
        <v>292.99839657936928</v>
      </c>
      <c r="E27" s="136">
        <v>175.30864197530863</v>
      </c>
      <c r="F27" s="136">
        <v>295</v>
      </c>
      <c r="G27" s="136">
        <v>280.36158192090397</v>
      </c>
      <c r="H27" s="136">
        <v>171.54228855721394</v>
      </c>
      <c r="I27" s="135">
        <v>258.07969009407856</v>
      </c>
      <c r="J27" s="137">
        <v>273.70517928286853</v>
      </c>
      <c r="K27" s="135">
        <v>283.61581920903956</v>
      </c>
      <c r="L27" s="137">
        <v>288.90306122448976</v>
      </c>
      <c r="M27" s="137">
        <v>275.98425196850394</v>
      </c>
      <c r="N27" s="138">
        <v>306.08020698576973</v>
      </c>
    </row>
    <row r="29" spans="1:20" x14ac:dyDescent="0.25">
      <c r="G29" s="14"/>
      <c r="H29" s="14">
        <v>22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M15" sqref="M15"/>
    </sheetView>
  </sheetViews>
  <sheetFormatPr baseColWidth="10" defaultColWidth="11.42578125" defaultRowHeight="15" x14ac:dyDescent="0.25"/>
  <cols>
    <col min="1" max="1" width="11.42578125" style="31"/>
    <col min="2" max="6" width="13.28515625" style="31" customWidth="1"/>
    <col min="7" max="7" width="14.140625" style="31" customWidth="1"/>
    <col min="8" max="8" width="14.85546875" style="31" customWidth="1"/>
    <col min="9" max="14" width="13.28515625" style="31" customWidth="1"/>
    <col min="15" max="16384" width="11.42578125" style="31"/>
  </cols>
  <sheetData>
    <row r="1" spans="1:16" ht="18.75" customHeight="1" x14ac:dyDescent="0.25">
      <c r="A1" s="19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18.75" customHeight="1" x14ac:dyDescent="0.25">
      <c r="A2" s="195" t="s">
        <v>30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18.75" customHeight="1" x14ac:dyDescent="0.25">
      <c r="A3" s="195" t="s">
        <v>29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6" ht="18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6" ht="60" x14ac:dyDescent="0.25">
      <c r="A5" s="168" t="s">
        <v>3</v>
      </c>
      <c r="B5" s="168" t="s">
        <v>4</v>
      </c>
      <c r="C5" s="168" t="s">
        <v>5</v>
      </c>
      <c r="D5" s="168" t="s">
        <v>6</v>
      </c>
      <c r="E5" s="168" t="s">
        <v>7</v>
      </c>
      <c r="F5" s="168" t="s">
        <v>8</v>
      </c>
      <c r="G5" s="168" t="s">
        <v>9</v>
      </c>
      <c r="H5" s="168" t="s">
        <v>10</v>
      </c>
      <c r="I5" s="168" t="s">
        <v>11</v>
      </c>
      <c r="J5" s="168" t="s">
        <v>12</v>
      </c>
      <c r="K5" s="168" t="s">
        <v>13</v>
      </c>
      <c r="L5" s="168" t="s">
        <v>14</v>
      </c>
      <c r="M5" s="168" t="s">
        <v>15</v>
      </c>
      <c r="N5" s="168" t="s">
        <v>16</v>
      </c>
      <c r="O5" s="170"/>
      <c r="P5" s="170"/>
    </row>
    <row r="6" spans="1:16" x14ac:dyDescent="0.25">
      <c r="A6" s="60">
        <v>1935</v>
      </c>
      <c r="B6" s="68">
        <v>13.908087168723016</v>
      </c>
      <c r="C6" s="171">
        <v>28.391959798994975</v>
      </c>
      <c r="D6" s="172">
        <v>18.280949326491342</v>
      </c>
      <c r="E6" s="172">
        <v>11.235955056179774</v>
      </c>
      <c r="F6" s="172">
        <v>17.699115044247787</v>
      </c>
      <c r="G6" s="173">
        <v>8.8175182481751833</v>
      </c>
      <c r="H6" s="172">
        <v>3.8106235565819859</v>
      </c>
      <c r="I6" s="172">
        <v>10.896923691570116</v>
      </c>
      <c r="J6" s="171">
        <v>14.254049445865302</v>
      </c>
      <c r="K6" s="172">
        <v>26.646706586826348</v>
      </c>
      <c r="L6" s="171">
        <v>25.250596658711217</v>
      </c>
      <c r="M6" s="171">
        <v>15.313999582724808</v>
      </c>
      <c r="N6" s="174">
        <v>12.603150787696924</v>
      </c>
    </row>
    <row r="7" spans="1:16" x14ac:dyDescent="0.25">
      <c r="A7" s="62">
        <v>1936</v>
      </c>
      <c r="B7" s="175">
        <v>14.868854417310876</v>
      </c>
      <c r="C7" s="171">
        <v>29.351301964367295</v>
      </c>
      <c r="D7" s="173">
        <v>20.248022236476373</v>
      </c>
      <c r="E7" s="173">
        <v>12.359550561797752</v>
      </c>
      <c r="F7" s="173">
        <v>18.761061946902654</v>
      </c>
      <c r="G7" s="173">
        <v>9.9927007299270088</v>
      </c>
      <c r="H7" s="173">
        <v>4.434180138568129</v>
      </c>
      <c r="I7" s="173">
        <v>11.496204554534559</v>
      </c>
      <c r="J7" s="172">
        <v>15.34526854219949</v>
      </c>
      <c r="K7" s="173">
        <v>27.54491017964072</v>
      </c>
      <c r="L7" s="172">
        <v>25.441527446300714</v>
      </c>
      <c r="M7" s="172">
        <v>16.148549968704359</v>
      </c>
      <c r="N7" s="174">
        <v>13.653413353338333</v>
      </c>
    </row>
    <row r="8" spans="1:16" x14ac:dyDescent="0.25">
      <c r="A8" s="62">
        <v>1937</v>
      </c>
      <c r="B8" s="68">
        <v>17.05148552023072</v>
      </c>
      <c r="C8" s="173">
        <v>39.584285061671999</v>
      </c>
      <c r="D8" s="172">
        <v>24.011118238186871</v>
      </c>
      <c r="E8" s="172">
        <v>11.235955056179774</v>
      </c>
      <c r="F8" s="172">
        <v>22.831858407079647</v>
      </c>
      <c r="G8" s="173">
        <v>10.89051094890511</v>
      </c>
      <c r="H8" s="173">
        <v>5.9122401847575059</v>
      </c>
      <c r="I8" s="172">
        <v>14.06312425089892</v>
      </c>
      <c r="J8" s="173">
        <v>15.601023017902813</v>
      </c>
      <c r="K8" s="173">
        <v>28.143712574850298</v>
      </c>
      <c r="L8" s="173">
        <v>27.44630071599045</v>
      </c>
      <c r="M8" s="173">
        <v>16.795326517838514</v>
      </c>
      <c r="N8" s="174">
        <v>14.684921230307577</v>
      </c>
    </row>
    <row r="9" spans="1:16" x14ac:dyDescent="0.25">
      <c r="A9" s="63">
        <v>1938</v>
      </c>
      <c r="B9" s="176">
        <v>16.903018822846807</v>
      </c>
      <c r="C9" s="171">
        <v>31.978072179077206</v>
      </c>
      <c r="D9" s="172">
        <v>21.188796236903997</v>
      </c>
      <c r="E9" s="172">
        <v>11.235955056179774</v>
      </c>
      <c r="F9" s="172">
        <v>23.185840707964601</v>
      </c>
      <c r="G9" s="171">
        <v>11.649635036496351</v>
      </c>
      <c r="H9" s="172">
        <v>6.9976905311778292</v>
      </c>
      <c r="I9" s="173">
        <v>13.923292049540551</v>
      </c>
      <c r="J9" s="173">
        <v>15.498721227621484</v>
      </c>
      <c r="K9" s="172">
        <v>29.640718562874252</v>
      </c>
      <c r="L9" s="173">
        <v>30.739856801909308</v>
      </c>
      <c r="M9" s="173">
        <v>17.150010431879824</v>
      </c>
      <c r="N9" s="174">
        <v>16.185296324081019</v>
      </c>
    </row>
    <row r="10" spans="1:16" x14ac:dyDescent="0.25">
      <c r="A10" s="62">
        <v>1939</v>
      </c>
      <c r="B10" s="177">
        <v>17.616341575794809</v>
      </c>
      <c r="C10" s="173">
        <v>30.150753768844218</v>
      </c>
      <c r="D10" s="173">
        <v>23.070344237759247</v>
      </c>
      <c r="E10" s="173">
        <v>12.359550561797752</v>
      </c>
      <c r="F10" s="173">
        <v>27.964601769911507</v>
      </c>
      <c r="G10" s="171">
        <v>12.773722627737227</v>
      </c>
      <c r="H10" s="172">
        <v>6.9053117782909927</v>
      </c>
      <c r="I10" s="173">
        <v>14.512584898122252</v>
      </c>
      <c r="J10" s="171">
        <v>15.737425404944586</v>
      </c>
      <c r="K10" s="172">
        <v>31.137724550898206</v>
      </c>
      <c r="L10" s="171">
        <v>32.792362768496417</v>
      </c>
      <c r="M10" s="171">
        <v>17.504694345921134</v>
      </c>
      <c r="N10" s="174">
        <v>17.04801200300075</v>
      </c>
    </row>
    <row r="11" spans="1:16" x14ac:dyDescent="0.25">
      <c r="A11" s="64" t="s">
        <v>26</v>
      </c>
      <c r="B11" s="177">
        <v>18.070274236761719</v>
      </c>
      <c r="C11" s="172">
        <v>27.112836911831888</v>
      </c>
      <c r="D11" s="178">
        <v>27.047252512294207</v>
      </c>
      <c r="E11" s="173">
        <v>12.359550561797752</v>
      </c>
      <c r="F11" s="173">
        <v>29.380530973451329</v>
      </c>
      <c r="G11" s="171">
        <v>12.89051094890511</v>
      </c>
      <c r="H11" s="178">
        <v>6.5127020785219401</v>
      </c>
      <c r="I11" s="179">
        <v>15.771074710347582</v>
      </c>
      <c r="J11" s="171">
        <v>15.481670929241261</v>
      </c>
      <c r="K11" s="172">
        <v>31.736526946107784</v>
      </c>
      <c r="L11" s="171">
        <v>33.651551312649161</v>
      </c>
      <c r="M11" s="171">
        <v>17.921969538910911</v>
      </c>
      <c r="N11" s="174">
        <v>17.704426106526633</v>
      </c>
    </row>
    <row r="12" spans="1:16" x14ac:dyDescent="0.25">
      <c r="A12" s="62">
        <v>1941</v>
      </c>
      <c r="B12" s="176">
        <v>19.681223229065342</v>
      </c>
      <c r="C12" s="173">
        <v>30.447693010507081</v>
      </c>
      <c r="D12" s="172">
        <v>30.254436604661105</v>
      </c>
      <c r="E12" s="172">
        <v>14.606741573033707</v>
      </c>
      <c r="F12" s="172">
        <v>32.389380530973447</v>
      </c>
      <c r="G12" s="173">
        <v>15.072992700729927</v>
      </c>
      <c r="H12" s="173">
        <v>7.5981524249422634</v>
      </c>
      <c r="I12" s="173">
        <v>16.889732321214542</v>
      </c>
      <c r="J12" s="171">
        <v>16.368286445012789</v>
      </c>
      <c r="K12" s="172">
        <v>31.287425149700599</v>
      </c>
      <c r="L12" s="171">
        <v>35.059665871121723</v>
      </c>
      <c r="M12" s="171">
        <v>18.965157521385354</v>
      </c>
      <c r="N12" s="174">
        <v>17.948237059264816</v>
      </c>
    </row>
    <row r="13" spans="1:16" x14ac:dyDescent="0.25">
      <c r="A13" s="63">
        <v>1942</v>
      </c>
      <c r="B13" s="180">
        <v>22.633492039113296</v>
      </c>
      <c r="C13" s="171">
        <v>31.566925536774782</v>
      </c>
      <c r="D13" s="171">
        <v>36.583279880265131</v>
      </c>
      <c r="E13" s="171">
        <v>14.606741573033707</v>
      </c>
      <c r="F13" s="171">
        <v>36.814159292035399</v>
      </c>
      <c r="G13" s="171">
        <v>18.992700729927005</v>
      </c>
      <c r="H13" s="173">
        <v>8.752886836027713</v>
      </c>
      <c r="I13" s="173">
        <v>20.705153815421497</v>
      </c>
      <c r="J13" s="171">
        <v>19.437340153452684</v>
      </c>
      <c r="K13" s="173">
        <v>30.988023952095805</v>
      </c>
      <c r="L13" s="171">
        <v>36.754176610978526</v>
      </c>
      <c r="M13" s="171">
        <v>20.550803254746505</v>
      </c>
      <c r="N13" s="174">
        <v>19.186046511627907</v>
      </c>
    </row>
    <row r="14" spans="1:16" x14ac:dyDescent="0.25">
      <c r="A14" s="63">
        <v>1943</v>
      </c>
      <c r="B14" s="176">
        <v>23.950920664175158</v>
      </c>
      <c r="C14" s="171">
        <v>30.790315212425767</v>
      </c>
      <c r="D14" s="172">
        <v>36.177036561898653</v>
      </c>
      <c r="E14" s="172">
        <v>19.101123595505616</v>
      </c>
      <c r="F14" s="172">
        <v>37.168141592920357</v>
      </c>
      <c r="G14" s="171">
        <v>21.978102189781019</v>
      </c>
      <c r="H14" s="173">
        <v>9.6073903002309482</v>
      </c>
      <c r="I14" s="171">
        <v>21.574111066719937</v>
      </c>
      <c r="J14" s="172">
        <v>21.773231031543052</v>
      </c>
      <c r="K14" s="172">
        <v>32.185628742514972</v>
      </c>
      <c r="L14" s="172">
        <v>36.754176610978526</v>
      </c>
      <c r="M14" s="172">
        <v>22.345086584602544</v>
      </c>
      <c r="N14" s="174">
        <v>20.217554388597151</v>
      </c>
    </row>
    <row r="15" spans="1:16" x14ac:dyDescent="0.25">
      <c r="A15" s="62">
        <v>1944</v>
      </c>
      <c r="B15" s="181">
        <v>27.427089199474391</v>
      </c>
      <c r="C15" s="181">
        <v>39.881224303334854</v>
      </c>
      <c r="D15" s="171">
        <v>39.170408381441099</v>
      </c>
      <c r="E15" s="171">
        <v>23.595505617977526</v>
      </c>
      <c r="F15" s="171">
        <v>39.115044247787608</v>
      </c>
      <c r="G15" s="173">
        <v>27.094890510948904</v>
      </c>
      <c r="H15" s="173">
        <v>12.309468822170901</v>
      </c>
      <c r="I15" s="173">
        <v>25.998801438274072</v>
      </c>
      <c r="J15" s="171">
        <v>24.3307757885763</v>
      </c>
      <c r="K15" s="173">
        <v>34.281437125748504</v>
      </c>
      <c r="L15" s="171">
        <v>32.673031026252985</v>
      </c>
      <c r="M15" s="171">
        <v>24.660963905695805</v>
      </c>
      <c r="N15" s="174">
        <v>22.449362340585147</v>
      </c>
    </row>
    <row r="16" spans="1:16" x14ac:dyDescent="0.25">
      <c r="A16" s="65" t="s">
        <v>27</v>
      </c>
      <c r="B16" s="68">
        <v>30.316217000290109</v>
      </c>
      <c r="C16" s="68">
        <v>37.551393330287802</v>
      </c>
      <c r="D16" s="172">
        <v>41.415437246097923</v>
      </c>
      <c r="E16" s="172">
        <v>26.966292134831459</v>
      </c>
      <c r="F16" s="172">
        <v>43.185840707964601</v>
      </c>
      <c r="G16" s="171">
        <v>29.182481751824817</v>
      </c>
      <c r="H16" s="178">
        <v>14.226327944572748</v>
      </c>
      <c r="I16" s="172">
        <v>27.117459049141029</v>
      </c>
      <c r="J16" s="173">
        <v>26.342710997442452</v>
      </c>
      <c r="K16" s="172">
        <v>37.125748502994007</v>
      </c>
      <c r="L16" s="173">
        <v>48.25775656324582</v>
      </c>
      <c r="M16" s="173">
        <v>29.876903818068019</v>
      </c>
      <c r="N16" s="174">
        <v>25.131282820705174</v>
      </c>
    </row>
    <row r="17" spans="1:14" x14ac:dyDescent="0.25">
      <c r="A17" s="62">
        <v>1946</v>
      </c>
      <c r="B17" s="68">
        <v>41.166231505657095</v>
      </c>
      <c r="C17" s="68">
        <v>78.734582000913662</v>
      </c>
      <c r="D17" s="172">
        <v>45.477870429762667</v>
      </c>
      <c r="E17" s="172">
        <v>35.955056179775283</v>
      </c>
      <c r="F17" s="172">
        <v>43.89380530973451</v>
      </c>
      <c r="G17" s="172">
        <v>40.65693430656934</v>
      </c>
      <c r="H17" s="172">
        <v>20.99307159353349</v>
      </c>
      <c r="I17" s="171">
        <v>39.182980423491806</v>
      </c>
      <c r="J17" s="171">
        <v>32.054560954816708</v>
      </c>
      <c r="K17" s="173">
        <v>48.802395209580837</v>
      </c>
      <c r="L17" s="171">
        <v>51.83770883054892</v>
      </c>
      <c r="M17" s="171">
        <v>36.657625704151883</v>
      </c>
      <c r="N17" s="174">
        <v>32.483120780195044</v>
      </c>
    </row>
    <row r="18" spans="1:14" x14ac:dyDescent="0.25">
      <c r="A18" s="63">
        <v>1947</v>
      </c>
      <c r="B18" s="175">
        <v>56.279117391081755</v>
      </c>
      <c r="C18" s="175">
        <v>80.561900411146652</v>
      </c>
      <c r="D18" s="173">
        <v>58.627325208466964</v>
      </c>
      <c r="E18" s="173">
        <v>44.943820224719097</v>
      </c>
      <c r="F18" s="173">
        <v>52.389380530973447</v>
      </c>
      <c r="G18" s="173">
        <v>56.386861313868607</v>
      </c>
      <c r="H18" s="173">
        <v>32.840646651270205</v>
      </c>
      <c r="I18" s="171">
        <v>70.715141829804239</v>
      </c>
      <c r="J18" s="171">
        <v>45.694799658994036</v>
      </c>
      <c r="K18" s="171">
        <v>57.93413173652695</v>
      </c>
      <c r="L18" s="171">
        <v>57.780429594272078</v>
      </c>
      <c r="M18" s="171">
        <v>45.545587314834137</v>
      </c>
      <c r="N18" s="174">
        <v>46.436609152288071</v>
      </c>
    </row>
    <row r="19" spans="1:14" x14ac:dyDescent="0.25">
      <c r="A19" s="62">
        <v>1948</v>
      </c>
      <c r="B19" s="181">
        <v>70.815201624601102</v>
      </c>
      <c r="C19" s="181">
        <v>96.253997259022384</v>
      </c>
      <c r="D19" s="171">
        <v>63.651913619841785</v>
      </c>
      <c r="E19" s="171">
        <v>65.168539325842701</v>
      </c>
      <c r="F19" s="171">
        <v>64.247787610619469</v>
      </c>
      <c r="G19" s="173">
        <v>68.9051094890511</v>
      </c>
      <c r="H19" s="173">
        <v>56.905311778290994</v>
      </c>
      <c r="I19" s="171">
        <v>86.516180583300041</v>
      </c>
      <c r="J19" s="173">
        <v>64.075021312872977</v>
      </c>
      <c r="K19" s="171">
        <v>69.161676646706582</v>
      </c>
      <c r="L19" s="173">
        <v>65.990453460620529</v>
      </c>
      <c r="M19" s="173">
        <v>58.5019820571667</v>
      </c>
      <c r="N19" s="174">
        <v>66.204051012753183</v>
      </c>
    </row>
    <row r="20" spans="1:14" x14ac:dyDescent="0.25">
      <c r="A20" s="63">
        <v>1949</v>
      </c>
      <c r="B20" s="175">
        <v>84.576528609703246</v>
      </c>
      <c r="C20" s="175">
        <v>96.962083142987666</v>
      </c>
      <c r="D20" s="173">
        <v>75.988881761813133</v>
      </c>
      <c r="E20" s="173">
        <v>74.157303370786522</v>
      </c>
      <c r="F20" s="173">
        <v>83.185840707964601</v>
      </c>
      <c r="G20" s="173">
        <v>86.408759124087581</v>
      </c>
      <c r="H20" s="171">
        <v>81.824480369515001</v>
      </c>
      <c r="I20" s="171">
        <v>83.989212944466644</v>
      </c>
      <c r="J20" s="171">
        <v>84.569479965899404</v>
      </c>
      <c r="K20" s="171">
        <v>84.580838323353291</v>
      </c>
      <c r="L20" s="171">
        <v>79.832935560859184</v>
      </c>
      <c r="M20" s="171">
        <v>80.408929689129977</v>
      </c>
      <c r="N20" s="174">
        <v>88.372093023255815</v>
      </c>
    </row>
    <row r="21" spans="1:14" x14ac:dyDescent="0.25">
      <c r="A21" s="65" t="s">
        <v>28</v>
      </c>
      <c r="B21" s="181">
        <v>100</v>
      </c>
      <c r="C21" s="181">
        <v>100</v>
      </c>
      <c r="D21" s="171">
        <v>100</v>
      </c>
      <c r="E21" s="171">
        <v>100</v>
      </c>
      <c r="F21" s="171">
        <v>100</v>
      </c>
      <c r="G21" s="171">
        <v>100</v>
      </c>
      <c r="H21" s="178">
        <v>100</v>
      </c>
      <c r="I21" s="173">
        <v>100</v>
      </c>
      <c r="J21" s="172">
        <v>100</v>
      </c>
      <c r="K21" s="171">
        <v>100</v>
      </c>
      <c r="L21" s="172">
        <v>100</v>
      </c>
      <c r="M21" s="171">
        <v>100</v>
      </c>
      <c r="N21" s="174">
        <v>100</v>
      </c>
    </row>
    <row r="22" spans="1:14" x14ac:dyDescent="0.25">
      <c r="A22" s="63">
        <v>1951</v>
      </c>
      <c r="B22" s="175">
        <v>139.18838205430126</v>
      </c>
      <c r="C22" s="175">
        <v>153.97441754225673</v>
      </c>
      <c r="D22" s="173">
        <v>157.32307034423775</v>
      </c>
      <c r="E22" s="173">
        <v>151.68539325842696</v>
      </c>
      <c r="F22" s="173">
        <v>130.26548672566372</v>
      </c>
      <c r="G22" s="172">
        <v>135.03649635036496</v>
      </c>
      <c r="H22" s="171">
        <v>119.12240184757505</v>
      </c>
      <c r="I22" s="173">
        <v>148.22213343987215</v>
      </c>
      <c r="J22" s="172">
        <v>143.73401534526855</v>
      </c>
      <c r="K22" s="171">
        <v>112.42514970059881</v>
      </c>
      <c r="L22" s="172">
        <v>124.51073985680191</v>
      </c>
      <c r="M22" s="172">
        <v>135.40580012518257</v>
      </c>
      <c r="N22" s="174">
        <v>135.16504126031506</v>
      </c>
    </row>
    <row r="23" spans="1:14" x14ac:dyDescent="0.25">
      <c r="A23" s="63">
        <v>1952</v>
      </c>
      <c r="B23" s="175">
        <v>158.95663748528133</v>
      </c>
      <c r="C23" s="175">
        <v>153.58611238008223</v>
      </c>
      <c r="D23" s="173">
        <v>183.72888603805859</v>
      </c>
      <c r="E23" s="173">
        <v>177.52808988764045</v>
      </c>
      <c r="F23" s="173">
        <v>176.28318584070797</v>
      </c>
      <c r="G23" s="172">
        <v>151.27737226277372</v>
      </c>
      <c r="H23" s="171">
        <v>125.56581986143188</v>
      </c>
      <c r="I23" s="171">
        <v>158.49980023971236</v>
      </c>
      <c r="J23" s="173">
        <v>170.57118499573741</v>
      </c>
      <c r="K23" s="172">
        <v>138.77245508982037</v>
      </c>
      <c r="L23" s="173">
        <v>148.54415274463005</v>
      </c>
      <c r="M23" s="172">
        <v>171.91737951178803</v>
      </c>
      <c r="N23" s="174">
        <v>173.48087021755438</v>
      </c>
    </row>
    <row r="24" spans="1:14" x14ac:dyDescent="0.25">
      <c r="A24" s="62">
        <v>1953</v>
      </c>
      <c r="B24" s="68">
        <v>179.79829007320944</v>
      </c>
      <c r="C24" s="68">
        <v>284.0566468707172</v>
      </c>
      <c r="D24" s="172">
        <v>223.39106264699592</v>
      </c>
      <c r="E24" s="172">
        <v>158.42696629213484</v>
      </c>
      <c r="F24" s="172">
        <v>179.46902654867256</v>
      </c>
      <c r="G24" s="173">
        <v>151.95620437956205</v>
      </c>
      <c r="H24" s="173">
        <v>121.22401847575057</v>
      </c>
      <c r="I24" s="173">
        <v>156.60207750699161</v>
      </c>
      <c r="J24" s="173">
        <v>195.87382779198637</v>
      </c>
      <c r="K24" s="173">
        <v>155.38922155688624</v>
      </c>
      <c r="L24" s="173">
        <v>174.4868735083532</v>
      </c>
      <c r="M24" s="173">
        <v>184.39390778218234</v>
      </c>
      <c r="N24" s="174">
        <v>204.42610652663166</v>
      </c>
    </row>
    <row r="25" spans="1:14" x14ac:dyDescent="0.25">
      <c r="A25" s="62">
        <v>1954</v>
      </c>
      <c r="B25" s="181">
        <v>199.21841669653065</v>
      </c>
      <c r="C25" s="181">
        <v>269.52946550936502</v>
      </c>
      <c r="D25" s="171">
        <v>218.08851828094933</v>
      </c>
      <c r="E25" s="171">
        <v>157.30337078651687</v>
      </c>
      <c r="F25" s="171">
        <v>212.38938053097348</v>
      </c>
      <c r="G25" s="171">
        <v>181.02189781021897</v>
      </c>
      <c r="H25" s="171">
        <v>150.11547344110855</v>
      </c>
      <c r="I25" s="173">
        <v>171.79384738314022</v>
      </c>
      <c r="J25" s="172">
        <v>211.42369991474851</v>
      </c>
      <c r="K25" s="173">
        <v>179.64071856287424</v>
      </c>
      <c r="L25" s="172">
        <v>207.63723150357993</v>
      </c>
      <c r="M25" s="172">
        <v>208.63759649488838</v>
      </c>
      <c r="N25" s="174">
        <v>236.3090772693173</v>
      </c>
    </row>
    <row r="26" spans="1:14" x14ac:dyDescent="0.25">
      <c r="A26" s="62" t="s">
        <v>17</v>
      </c>
      <c r="B26" s="181">
        <v>232.15413232307719</v>
      </c>
      <c r="C26" s="173">
        <v>297.51027866605756</v>
      </c>
      <c r="D26" s="171">
        <v>242.35621124652553</v>
      </c>
      <c r="E26" s="171">
        <v>161.79775280898875</v>
      </c>
      <c r="F26" s="171">
        <v>247.78761061946901</v>
      </c>
      <c r="G26" s="171">
        <v>233.94160583941607</v>
      </c>
      <c r="H26" s="171">
        <v>156.28175519630486</v>
      </c>
      <c r="I26" s="173">
        <v>201.94766280463443</v>
      </c>
      <c r="J26" s="172">
        <v>241.38107416879797</v>
      </c>
      <c r="K26" s="173">
        <v>239.52095808383231</v>
      </c>
      <c r="L26" s="172">
        <v>242.07637231503577</v>
      </c>
      <c r="M26" s="172">
        <v>233.67410807427498</v>
      </c>
      <c r="N26" s="174">
        <v>262.56564141035261</v>
      </c>
    </row>
    <row r="27" spans="1:14" x14ac:dyDescent="0.25">
      <c r="A27" s="66" t="s">
        <v>18</v>
      </c>
      <c r="B27" s="182">
        <v>277.74535401628015</v>
      </c>
      <c r="C27" s="183">
        <v>383.18867062585656</v>
      </c>
      <c r="D27" s="184">
        <v>293.00833867864014</v>
      </c>
      <c r="E27" s="184">
        <v>180.89887640449439</v>
      </c>
      <c r="F27" s="184">
        <v>298.58407079646014</v>
      </c>
      <c r="G27" s="184">
        <v>278.62773722627736</v>
      </c>
      <c r="H27" s="184">
        <v>171.59353348729792</v>
      </c>
      <c r="I27" s="183">
        <v>234.65840990811029</v>
      </c>
      <c r="J27" s="185">
        <v>289.17306052855929</v>
      </c>
      <c r="K27" s="183">
        <v>285.77844311377248</v>
      </c>
      <c r="L27" s="185">
        <v>289.04534606205254</v>
      </c>
      <c r="M27" s="185">
        <v>278.07218860838725</v>
      </c>
      <c r="N27" s="186">
        <v>319.27981995498874</v>
      </c>
    </row>
    <row r="29" spans="1:14" x14ac:dyDescent="0.25">
      <c r="G29" s="14"/>
      <c r="H29" s="14">
        <v>23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zoomScaleNormal="100" workbookViewId="0">
      <selection activeCell="A6" sqref="A6"/>
    </sheetView>
  </sheetViews>
  <sheetFormatPr baseColWidth="10" defaultColWidth="11.42578125" defaultRowHeight="15" x14ac:dyDescent="0.25"/>
  <cols>
    <col min="1" max="1" width="11.42578125" style="31"/>
    <col min="2" max="7" width="13.28515625" style="31" customWidth="1"/>
    <col min="8" max="9" width="14.140625" style="31" customWidth="1"/>
    <col min="10" max="14" width="13.28515625" style="31" customWidth="1"/>
    <col min="15" max="17" width="11.42578125" style="31"/>
    <col min="18" max="18" width="22.5703125" style="31" bestFit="1" customWidth="1"/>
    <col min="19" max="19" width="19" style="31" bestFit="1" customWidth="1"/>
    <col min="20" max="16384" width="11.42578125" style="31"/>
  </cols>
  <sheetData>
    <row r="1" spans="1:19" ht="18.75" customHeight="1" x14ac:dyDescent="0.25">
      <c r="A1" s="19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18.75" customHeight="1" x14ac:dyDescent="0.25">
      <c r="A2" s="195" t="s">
        <v>35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ht="18.75" customHeight="1" x14ac:dyDescent="0.25">
      <c r="A3" s="195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18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9" ht="60" x14ac:dyDescent="0.25">
      <c r="A5" s="168" t="s">
        <v>3</v>
      </c>
      <c r="B5" s="168" t="s">
        <v>64</v>
      </c>
      <c r="C5" s="168" t="s">
        <v>4</v>
      </c>
      <c r="D5" s="168" t="s">
        <v>5</v>
      </c>
      <c r="E5" s="168" t="s">
        <v>6</v>
      </c>
      <c r="F5" s="168" t="s">
        <v>7</v>
      </c>
      <c r="G5" s="168" t="s">
        <v>8</v>
      </c>
      <c r="H5" s="168" t="s">
        <v>9</v>
      </c>
      <c r="I5" s="168" t="s">
        <v>10</v>
      </c>
      <c r="J5" s="168" t="s">
        <v>11</v>
      </c>
      <c r="K5" s="168" t="s">
        <v>12</v>
      </c>
      <c r="L5" s="168" t="s">
        <v>13</v>
      </c>
      <c r="M5" s="168" t="s">
        <v>14</v>
      </c>
      <c r="N5" s="168" t="s">
        <v>15</v>
      </c>
      <c r="O5" s="168" t="s">
        <v>16</v>
      </c>
      <c r="P5" s="170"/>
    </row>
    <row r="6" spans="1:19" x14ac:dyDescent="0.25">
      <c r="A6" s="60">
        <v>1935</v>
      </c>
      <c r="B6" s="70">
        <v>3357.0079999999998</v>
      </c>
      <c r="C6" s="97">
        <f>+D6+E6+F6+G6+H6+I6+J6+K6+L6+M6+N6+O6</f>
        <v>649.68567247977967</v>
      </c>
      <c r="D6" s="98">
        <v>124.21775581112705</v>
      </c>
      <c r="E6" s="99">
        <v>101.87643282351428</v>
      </c>
      <c r="F6" s="99">
        <v>1.4894215325075186</v>
      </c>
      <c r="G6" s="99">
        <v>2.0851901455105257</v>
      </c>
      <c r="H6" s="100">
        <v>93.833556547973672</v>
      </c>
      <c r="I6" s="99">
        <v>11.319603647057141</v>
      </c>
      <c r="J6" s="99">
        <v>115.87699522908495</v>
      </c>
      <c r="K6" s="98">
        <v>42.001687216712021</v>
      </c>
      <c r="L6" s="99">
        <v>13.702678099069171</v>
      </c>
      <c r="M6" s="98">
        <v>58.981092687297732</v>
      </c>
      <c r="N6" s="98">
        <v>56.598018235285707</v>
      </c>
      <c r="O6" s="101">
        <v>27.703240504639847</v>
      </c>
      <c r="Q6" s="44"/>
      <c r="R6" s="44"/>
      <c r="S6" s="44"/>
    </row>
    <row r="7" spans="1:19" ht="18" x14ac:dyDescent="0.25">
      <c r="A7" s="62">
        <v>1936</v>
      </c>
      <c r="B7" s="76">
        <v>3402.4189999999999</v>
      </c>
      <c r="C7" s="97">
        <f t="shared" ref="C7:C27" si="0">+D7+E7+F7+G7+H7+I7+J7+K7+L7+M7+N7+O7</f>
        <v>685.39471476029257</v>
      </c>
      <c r="D7" s="98">
        <v>126.67458064394773</v>
      </c>
      <c r="E7" s="100">
        <v>111.39133657553641</v>
      </c>
      <c r="F7" s="100">
        <v>1.4695426988857045</v>
      </c>
      <c r="G7" s="100">
        <v>2.0573597784399862</v>
      </c>
      <c r="H7" s="100">
        <v>106.10098285954787</v>
      </c>
      <c r="I7" s="100">
        <v>13.22588428997134</v>
      </c>
      <c r="J7" s="100">
        <v>120.79640984840492</v>
      </c>
      <c r="K7" s="99">
        <v>43.204555347239712</v>
      </c>
      <c r="L7" s="100">
        <v>14.107609909302765</v>
      </c>
      <c r="M7" s="99">
        <v>58.487799415651047</v>
      </c>
      <c r="N7" s="99">
        <v>58.781707955428182</v>
      </c>
      <c r="O7" s="101">
        <v>29.096945437936952</v>
      </c>
      <c r="Q7" s="44"/>
      <c r="R7" s="45"/>
      <c r="S7" s="46"/>
    </row>
    <row r="8" spans="1:19" ht="18" x14ac:dyDescent="0.25">
      <c r="A8" s="62">
        <v>1937</v>
      </c>
      <c r="B8" s="76">
        <v>3450.76</v>
      </c>
      <c r="C8" s="97">
        <f t="shared" si="0"/>
        <v>798.08505952311941</v>
      </c>
      <c r="D8" s="100">
        <v>168.36870718334512</v>
      </c>
      <c r="E8" s="99">
        <v>130.11626424323916</v>
      </c>
      <c r="F8" s="99">
        <v>1.4489561719737101</v>
      </c>
      <c r="G8" s="99">
        <v>2.6081211095526782</v>
      </c>
      <c r="H8" s="100">
        <v>115.33691128910732</v>
      </c>
      <c r="I8" s="100">
        <v>17.097682829289781</v>
      </c>
      <c r="J8" s="99">
        <v>145.76499090055523</v>
      </c>
      <c r="K8" s="100">
        <v>45.207432565579751</v>
      </c>
      <c r="L8" s="100">
        <v>14.199770485342359</v>
      </c>
      <c r="M8" s="100">
        <v>62.305115394869532</v>
      </c>
      <c r="N8" s="100">
        <v>60.276576754106344</v>
      </c>
      <c r="O8" s="101">
        <v>35.354530596158533</v>
      </c>
      <c r="Q8" s="44"/>
      <c r="R8" s="45"/>
      <c r="S8" s="44"/>
    </row>
    <row r="9" spans="1:19" x14ac:dyDescent="0.25">
      <c r="A9" s="63">
        <v>1938</v>
      </c>
      <c r="B9" s="78">
        <v>3499.8670000000002</v>
      </c>
      <c r="C9" s="97">
        <f t="shared" si="0"/>
        <v>758.31453023786321</v>
      </c>
      <c r="D9" s="98">
        <v>134.00509219350334</v>
      </c>
      <c r="E9" s="99">
        <v>113.14715673481307</v>
      </c>
      <c r="F9" s="99">
        <v>1.7143508596183799</v>
      </c>
      <c r="G9" s="99">
        <v>2.5715262894275699</v>
      </c>
      <c r="H9" s="98">
        <v>121.43318588963523</v>
      </c>
      <c r="I9" s="99">
        <v>20.000760028881096</v>
      </c>
      <c r="J9" s="100">
        <v>142.29112134832553</v>
      </c>
      <c r="K9" s="100">
        <v>39.71579491449247</v>
      </c>
      <c r="L9" s="99">
        <v>14.57198230675623</v>
      </c>
      <c r="M9" s="100">
        <v>68.859759528004915</v>
      </c>
      <c r="N9" s="100">
        <v>60.288005229913026</v>
      </c>
      <c r="O9" s="101">
        <v>39.71579491449247</v>
      </c>
      <c r="Q9" s="44"/>
      <c r="R9" s="44"/>
      <c r="S9" s="44"/>
    </row>
    <row r="10" spans="1:19" x14ac:dyDescent="0.25">
      <c r="A10" s="62">
        <v>1939</v>
      </c>
      <c r="B10" s="76">
        <v>3562.1729999999998</v>
      </c>
      <c r="C10" s="97">
        <f t="shared" si="0"/>
        <v>773.40432370915175</v>
      </c>
      <c r="D10" s="100">
        <v>124.08156482012525</v>
      </c>
      <c r="E10" s="100">
        <v>121.27428959795047</v>
      </c>
      <c r="F10" s="100">
        <v>1.6843651333048677</v>
      </c>
      <c r="G10" s="98">
        <v>3.0880027443922571</v>
      </c>
      <c r="H10" s="98">
        <v>129.6961152644748</v>
      </c>
      <c r="I10" s="99">
        <v>19.370199033005978</v>
      </c>
      <c r="J10" s="100">
        <v>145.69758403087104</v>
      </c>
      <c r="K10" s="98">
        <v>40.986218243751779</v>
      </c>
      <c r="L10" s="99">
        <v>15.159286199743809</v>
      </c>
      <c r="M10" s="98">
        <v>72.146973209891826</v>
      </c>
      <c r="N10" s="98">
        <v>60.637144798975235</v>
      </c>
      <c r="O10" s="101">
        <v>39.582580632664389</v>
      </c>
      <c r="Q10" s="44"/>
    </row>
    <row r="11" spans="1:19" x14ac:dyDescent="0.25">
      <c r="A11" s="64" t="s">
        <v>26</v>
      </c>
      <c r="B11" s="81">
        <v>3643.2559999999999</v>
      </c>
      <c r="C11" s="97">
        <f t="shared" si="0"/>
        <v>779.79697281772133</v>
      </c>
      <c r="D11" s="99">
        <v>109.24294092976173</v>
      </c>
      <c r="E11" s="102">
        <v>138.8867540463805</v>
      </c>
      <c r="F11" s="102">
        <v>1.6468785064788201</v>
      </c>
      <c r="G11" s="103">
        <v>3.2937570129576401</v>
      </c>
      <c r="H11" s="98">
        <v>135.59299703342288</v>
      </c>
      <c r="I11" s="102">
        <v>17.841183820187219</v>
      </c>
      <c r="J11" s="104">
        <v>154.80657960900908</v>
      </c>
      <c r="K11" s="98">
        <v>30.467252369858169</v>
      </c>
      <c r="L11" s="99">
        <v>15.096386309389183</v>
      </c>
      <c r="M11" s="98">
        <v>72.462654285068083</v>
      </c>
      <c r="N11" s="98">
        <v>60.934504739716338</v>
      </c>
      <c r="O11" s="101">
        <v>39.525084155491683</v>
      </c>
      <c r="Q11" s="44"/>
    </row>
    <row r="12" spans="1:19" x14ac:dyDescent="0.25">
      <c r="A12" s="62">
        <v>1941</v>
      </c>
      <c r="B12" s="76">
        <v>3726.433</v>
      </c>
      <c r="C12" s="97">
        <f t="shared" si="0"/>
        <v>851.48451615794522</v>
      </c>
      <c r="D12" s="100">
        <v>119.95385399388638</v>
      </c>
      <c r="E12" s="99">
        <v>151.88787776407088</v>
      </c>
      <c r="F12" s="98">
        <v>1.8784719864814423</v>
      </c>
      <c r="G12" s="98">
        <v>3.4885908320369641</v>
      </c>
      <c r="H12" s="100">
        <v>163.42706282388548</v>
      </c>
      <c r="I12" s="100">
        <v>20.394838710369946</v>
      </c>
      <c r="J12" s="100">
        <v>162.08529711925587</v>
      </c>
      <c r="K12" s="98">
        <v>37.837792870554765</v>
      </c>
      <c r="L12" s="99">
        <v>14.759422750925618</v>
      </c>
      <c r="M12" s="98">
        <v>73.797113754628086</v>
      </c>
      <c r="N12" s="98">
        <v>63.599694399443109</v>
      </c>
      <c r="O12" s="101">
        <v>38.374499152406607</v>
      </c>
      <c r="Q12" s="44"/>
    </row>
    <row r="13" spans="1:19" x14ac:dyDescent="0.25">
      <c r="A13" s="63">
        <v>1942</v>
      </c>
      <c r="B13" s="78">
        <v>3809.5120000000002</v>
      </c>
      <c r="C13" s="97">
        <f t="shared" si="0"/>
        <v>957.07796694169758</v>
      </c>
      <c r="D13" s="98">
        <v>121.53787676741798</v>
      </c>
      <c r="E13" s="98">
        <v>179.55055660672548</v>
      </c>
      <c r="F13" s="98">
        <v>1.5750048825151359</v>
      </c>
      <c r="G13" s="98">
        <v>3.9375122062878392</v>
      </c>
      <c r="H13" s="98">
        <v>201.6006249619374</v>
      </c>
      <c r="I13" s="100">
        <v>23.100071610221992</v>
      </c>
      <c r="J13" s="100">
        <v>192.15059566684656</v>
      </c>
      <c r="K13" s="98">
        <v>36.487613111600645</v>
      </c>
      <c r="L13" s="100">
        <v>14.175043942636222</v>
      </c>
      <c r="M13" s="98">
        <v>75.600234360726517</v>
      </c>
      <c r="N13" s="98">
        <v>67.725209948150848</v>
      </c>
      <c r="O13" s="101">
        <v>39.637622876630914</v>
      </c>
      <c r="Q13" s="44"/>
    </row>
    <row r="14" spans="1:19" x14ac:dyDescent="0.25">
      <c r="A14" s="63">
        <v>1943</v>
      </c>
      <c r="B14" s="78">
        <v>3892.65</v>
      </c>
      <c r="C14" s="97">
        <f t="shared" si="0"/>
        <v>985.96072084569641</v>
      </c>
      <c r="D14" s="98">
        <v>116.11627040704919</v>
      </c>
      <c r="E14" s="99">
        <v>173.91751120701835</v>
      </c>
      <c r="F14" s="98">
        <v>2.3120496319987667</v>
      </c>
      <c r="G14" s="98">
        <v>3.8534160533312778</v>
      </c>
      <c r="H14" s="98">
        <v>228.12223035721166</v>
      </c>
      <c r="I14" s="100">
        <v>24.918757144875599</v>
      </c>
      <c r="J14" s="98">
        <v>193.18459147367474</v>
      </c>
      <c r="K14" s="99">
        <v>39.561738147534456</v>
      </c>
      <c r="L14" s="99">
        <v>14.642981002658857</v>
      </c>
      <c r="M14" s="99">
        <v>73.985588223960534</v>
      </c>
      <c r="N14" s="99">
        <v>72.701116206183457</v>
      </c>
      <c r="O14" s="101">
        <v>42.64447099019948</v>
      </c>
      <c r="Q14" s="44"/>
    </row>
    <row r="15" spans="1:19" x14ac:dyDescent="0.25">
      <c r="A15" s="62">
        <v>1944</v>
      </c>
      <c r="B15" s="76">
        <v>3976.201</v>
      </c>
      <c r="C15" s="97">
        <f t="shared" si="0"/>
        <v>1136.7634583865351</v>
      </c>
      <c r="D15" s="100">
        <v>158.19119808078113</v>
      </c>
      <c r="E15" s="98">
        <v>184.3468174772855</v>
      </c>
      <c r="F15" s="98">
        <v>3.5209487649140474</v>
      </c>
      <c r="G15" s="98">
        <v>3.7724451052650507</v>
      </c>
      <c r="H15" s="100">
        <v>275.38849268434871</v>
      </c>
      <c r="I15" s="100">
        <v>31.185546203524421</v>
      </c>
      <c r="J15" s="100">
        <v>238.92152333345322</v>
      </c>
      <c r="K15" s="98">
        <v>39.233429094756531</v>
      </c>
      <c r="L15" s="100">
        <v>15.341276761411207</v>
      </c>
      <c r="M15" s="98">
        <v>64.383063129856865</v>
      </c>
      <c r="N15" s="98">
        <v>78.718354529864058</v>
      </c>
      <c r="O15" s="101">
        <v>43.760363221074591</v>
      </c>
      <c r="Q15" s="44"/>
    </row>
    <row r="16" spans="1:19" x14ac:dyDescent="0.25">
      <c r="A16" s="65" t="s">
        <v>27</v>
      </c>
      <c r="B16" s="88">
        <v>4065.5210000000002</v>
      </c>
      <c r="C16" s="97">
        <f t="shared" si="0"/>
        <v>1319.8800350557772</v>
      </c>
      <c r="D16" s="98">
        <v>212.76485842773903</v>
      </c>
      <c r="E16" s="99">
        <v>190.62747431387024</v>
      </c>
      <c r="F16" s="98">
        <v>3.6895640189781331</v>
      </c>
      <c r="G16" s="100">
        <v>4.1815058881752183</v>
      </c>
      <c r="H16" s="98">
        <v>289.99973189168128</v>
      </c>
      <c r="I16" s="102">
        <v>35.173843647591539</v>
      </c>
      <c r="J16" s="99">
        <v>279.91492357314104</v>
      </c>
      <c r="K16" s="100">
        <v>47.718361312117196</v>
      </c>
      <c r="L16" s="99">
        <v>16.234081683503785</v>
      </c>
      <c r="M16" s="100">
        <v>92.977013278248961</v>
      </c>
      <c r="N16" s="100">
        <v>93.714926082044585</v>
      </c>
      <c r="O16" s="101">
        <v>52.883750938686582</v>
      </c>
      <c r="Q16" s="44"/>
    </row>
    <row r="17" spans="1:17" x14ac:dyDescent="0.25">
      <c r="A17" s="62">
        <v>1946</v>
      </c>
      <c r="B17" s="76">
        <v>4153.9620000000004</v>
      </c>
      <c r="C17" s="97">
        <f t="shared" si="0"/>
        <v>1760.9694070383889</v>
      </c>
      <c r="D17" s="100">
        <v>378.43389034372484</v>
      </c>
      <c r="E17" s="99">
        <v>204.86465692271619</v>
      </c>
      <c r="F17" s="98">
        <v>4.5739465117880229</v>
      </c>
      <c r="G17" s="100">
        <v>4.0924784579155995</v>
      </c>
      <c r="H17" s="99">
        <v>399.6184847141115</v>
      </c>
      <c r="I17" s="99">
        <v>50.794879683540678</v>
      </c>
      <c r="J17" s="98">
        <v>382.52636880164044</v>
      </c>
      <c r="K17" s="98">
        <v>45.49873109094402</v>
      </c>
      <c r="L17" s="100">
        <v>20.943860343450421</v>
      </c>
      <c r="M17" s="98">
        <v>97.738014936101962</v>
      </c>
      <c r="N17" s="98">
        <v>113.38572668695572</v>
      </c>
      <c r="O17" s="101">
        <v>58.498368545499453</v>
      </c>
      <c r="Q17" s="44"/>
    </row>
    <row r="18" spans="1:17" x14ac:dyDescent="0.25">
      <c r="A18" s="63">
        <v>1947</v>
      </c>
      <c r="B18" s="78">
        <v>4242.0810000000001</v>
      </c>
      <c r="C18" s="97">
        <f t="shared" si="0"/>
        <v>2354.7405153272657</v>
      </c>
      <c r="D18" s="98">
        <v>356.66457099711204</v>
      </c>
      <c r="E18" s="100">
        <v>258.59949397477322</v>
      </c>
      <c r="F18" s="100">
        <v>4.9504005227622949</v>
      </c>
      <c r="G18" s="99">
        <v>4.9504005227622949</v>
      </c>
      <c r="H18" s="100">
        <v>564.58139295312844</v>
      </c>
      <c r="I18" s="100">
        <v>77.792008214836073</v>
      </c>
      <c r="J18" s="98">
        <v>689.28433945509289</v>
      </c>
      <c r="K18" s="98">
        <v>46.439471570674861</v>
      </c>
      <c r="L18" s="98">
        <v>24.516269255584699</v>
      </c>
      <c r="M18" s="98">
        <v>106.78721127672952</v>
      </c>
      <c r="N18" s="98">
        <v>138.37548127911748</v>
      </c>
      <c r="O18" s="101">
        <v>81.799475304691256</v>
      </c>
      <c r="Q18" s="44"/>
    </row>
    <row r="19" spans="1:17" x14ac:dyDescent="0.25">
      <c r="A19" s="62">
        <v>1948</v>
      </c>
      <c r="B19" s="76">
        <v>4304.4790000000003</v>
      </c>
      <c r="C19" s="97">
        <f t="shared" si="0"/>
        <v>2705.7862287166463</v>
      </c>
      <c r="D19" s="99">
        <v>357.30224261751539</v>
      </c>
      <c r="E19" s="98">
        <v>276.68853768365466</v>
      </c>
      <c r="F19" s="98">
        <v>8.3633814916973694</v>
      </c>
      <c r="G19" s="100">
        <v>5.8079038136787284</v>
      </c>
      <c r="H19" s="100">
        <v>706.24110374333338</v>
      </c>
      <c r="I19" s="100">
        <v>132.88483925696931</v>
      </c>
      <c r="J19" s="98">
        <v>738.5330489473871</v>
      </c>
      <c r="K19" s="100">
        <v>65.977787323390359</v>
      </c>
      <c r="L19" s="98">
        <v>28.574886763299343</v>
      </c>
      <c r="M19" s="100">
        <v>120.10745086687611</v>
      </c>
      <c r="N19" s="100">
        <v>174.00479825781471</v>
      </c>
      <c r="O19" s="101">
        <v>91.300247951029618</v>
      </c>
      <c r="Q19" s="44"/>
    </row>
    <row r="20" spans="1:17" x14ac:dyDescent="0.25">
      <c r="A20" s="63">
        <v>1949</v>
      </c>
      <c r="B20" s="78">
        <v>4393.9539999999997</v>
      </c>
      <c r="C20" s="97">
        <f t="shared" si="0"/>
        <v>3173.9066908756899</v>
      </c>
      <c r="D20" s="99">
        <v>395.08834184427053</v>
      </c>
      <c r="E20" s="100">
        <v>323.62651042773774</v>
      </c>
      <c r="F20" s="100">
        <v>13.427541571896292</v>
      </c>
      <c r="G20" s="100">
        <v>7.510319862247079</v>
      </c>
      <c r="H20" s="100">
        <v>867.55573681472322</v>
      </c>
      <c r="I20" s="98">
        <v>187.07524020506358</v>
      </c>
      <c r="J20" s="98">
        <v>753.99059707953245</v>
      </c>
      <c r="K20" s="98">
        <v>86.482471141026963</v>
      </c>
      <c r="L20" s="98">
        <v>34.137817555668541</v>
      </c>
      <c r="M20" s="98">
        <v>142.46849193232336</v>
      </c>
      <c r="N20" s="98">
        <v>233.27508663040169</v>
      </c>
      <c r="O20" s="101">
        <v>129.2685358107982</v>
      </c>
      <c r="Q20" s="44"/>
    </row>
    <row r="21" spans="1:17" x14ac:dyDescent="0.25">
      <c r="A21" s="65" t="s">
        <v>28</v>
      </c>
      <c r="B21" s="88">
        <v>4491.1509999999998</v>
      </c>
      <c r="C21" s="97">
        <f t="shared" si="0"/>
        <v>3581.0419199888847</v>
      </c>
      <c r="D21" s="98">
        <v>343.1191692285563</v>
      </c>
      <c r="E21" s="98">
        <v>416.59699261948663</v>
      </c>
      <c r="F21" s="103">
        <v>18.035465741410164</v>
      </c>
      <c r="G21" s="98">
        <v>8.906402835264279</v>
      </c>
      <c r="H21" s="98">
        <v>985.27081365111076</v>
      </c>
      <c r="I21" s="102">
        <v>223.77337123601498</v>
      </c>
      <c r="J21" s="100">
        <v>804.6934961661276</v>
      </c>
      <c r="K21" s="99">
        <v>111.77535558256669</v>
      </c>
      <c r="L21" s="98">
        <v>39.410832546044432</v>
      </c>
      <c r="M21" s="99">
        <v>174.56549557117987</v>
      </c>
      <c r="N21" s="99">
        <v>282.77829001964085</v>
      </c>
      <c r="O21" s="101">
        <v>172.11623479148219</v>
      </c>
      <c r="Q21" s="44"/>
    </row>
    <row r="22" spans="1:17" x14ac:dyDescent="0.25">
      <c r="A22" s="63">
        <v>1951</v>
      </c>
      <c r="B22" s="78">
        <v>4593.4520000000002</v>
      </c>
      <c r="C22" s="97">
        <f t="shared" si="0"/>
        <v>5132.9588292203771</v>
      </c>
      <c r="D22" s="100">
        <v>642.87163553684684</v>
      </c>
      <c r="E22" s="100">
        <v>640.6946235641517</v>
      </c>
      <c r="F22" s="98">
        <v>26.341844869610043</v>
      </c>
      <c r="G22" s="100">
        <v>11.320462258014233</v>
      </c>
      <c r="H22" s="99">
        <v>1300.9823548825589</v>
      </c>
      <c r="I22" s="98">
        <v>260.58833313159687</v>
      </c>
      <c r="J22" s="100">
        <v>1282.477753114651</v>
      </c>
      <c r="K22" s="99">
        <v>122.56577406273102</v>
      </c>
      <c r="L22" s="98">
        <v>43.104837059361891</v>
      </c>
      <c r="M22" s="99">
        <v>212.47636853503641</v>
      </c>
      <c r="N22" s="99">
        <v>372.92215092266122</v>
      </c>
      <c r="O22" s="101">
        <v>216.61269128315698</v>
      </c>
      <c r="Q22" s="44"/>
    </row>
    <row r="23" spans="1:17" x14ac:dyDescent="0.25">
      <c r="A23" s="63">
        <v>1952</v>
      </c>
      <c r="B23" s="78">
        <v>4687.4539999999997</v>
      </c>
      <c r="C23" s="97">
        <f t="shared" si="0"/>
        <v>5773.9233281009265</v>
      </c>
      <c r="D23" s="98">
        <v>733.02052670810212</v>
      </c>
      <c r="E23" s="100">
        <v>733.23386213496701</v>
      </c>
      <c r="F23" s="98">
        <v>29.440288907368476</v>
      </c>
      <c r="G23" s="100">
        <v>14.933479880549227</v>
      </c>
      <c r="H23" s="99">
        <v>1432.5473913984008</v>
      </c>
      <c r="I23" s="98">
        <v>269.01597327675108</v>
      </c>
      <c r="J23" s="98">
        <v>1374.520155291124</v>
      </c>
      <c r="K23" s="100">
        <v>203.52199722919946</v>
      </c>
      <c r="L23" s="99">
        <v>52.053844155057313</v>
      </c>
      <c r="M23" s="100">
        <v>248.32243687084716</v>
      </c>
      <c r="N23" s="100">
        <v>462.29787001643109</v>
      </c>
      <c r="O23" s="101">
        <v>221.01550223212857</v>
      </c>
      <c r="Q23" s="44"/>
    </row>
    <row r="24" spans="1:17" x14ac:dyDescent="0.25">
      <c r="A24" s="62">
        <v>1953</v>
      </c>
      <c r="B24" s="76">
        <v>4762.576</v>
      </c>
      <c r="C24" s="97">
        <f t="shared" si="0"/>
        <v>6422.1547330688281</v>
      </c>
      <c r="D24" s="100">
        <v>1172.4747279623464</v>
      </c>
      <c r="E24" s="99">
        <v>877.46631234861127</v>
      </c>
      <c r="F24" s="98">
        <v>25.406418711218464</v>
      </c>
      <c r="G24" s="98">
        <v>14.907898582615795</v>
      </c>
      <c r="H24" s="100">
        <v>1416.2503653485005</v>
      </c>
      <c r="I24" s="100">
        <v>255.7439503327611</v>
      </c>
      <c r="J24" s="100">
        <v>1307.0657560110326</v>
      </c>
      <c r="K24" s="100">
        <v>200.31176405373898</v>
      </c>
      <c r="L24" s="100">
        <v>56.901979097026476</v>
      </c>
      <c r="M24" s="100">
        <v>287.02954031599711</v>
      </c>
      <c r="N24" s="100">
        <v>484.40171873372731</v>
      </c>
      <c r="O24" s="101">
        <v>324.19430157125055</v>
      </c>
      <c r="Q24" s="44"/>
    </row>
    <row r="25" spans="1:17" x14ac:dyDescent="0.25">
      <c r="A25" s="62">
        <v>1954</v>
      </c>
      <c r="B25" s="76">
        <v>4823.9359999999997</v>
      </c>
      <c r="C25" s="97">
        <f t="shared" si="0"/>
        <v>7107.4740626741323</v>
      </c>
      <c r="D25" s="100">
        <v>1223.067636054873</v>
      </c>
      <c r="E25" s="98">
        <v>845.78236527184447</v>
      </c>
      <c r="F25" s="98">
        <v>25.705150317085469</v>
      </c>
      <c r="G25" s="98">
        <v>17.413166343832092</v>
      </c>
      <c r="H25" s="98">
        <v>1670.8347706105553</v>
      </c>
      <c r="I25" s="98">
        <v>312.60779579165234</v>
      </c>
      <c r="J25" s="100">
        <v>1522.4082574893198</v>
      </c>
      <c r="K25" s="99">
        <v>194.44702417279169</v>
      </c>
      <c r="L25" s="100">
        <v>64.677474991376343</v>
      </c>
      <c r="M25" s="99">
        <v>337.27644811208108</v>
      </c>
      <c r="N25" s="99">
        <v>538.97895826146953</v>
      </c>
      <c r="O25" s="101">
        <v>354.27501525725052</v>
      </c>
      <c r="Q25" s="44"/>
    </row>
    <row r="26" spans="1:17" x14ac:dyDescent="0.25">
      <c r="A26" s="62" t="s">
        <v>17</v>
      </c>
      <c r="B26" s="76">
        <v>4920.4147199999998</v>
      </c>
      <c r="C26" s="97">
        <f t="shared" si="0"/>
        <v>7924.1288018909099</v>
      </c>
      <c r="D26" s="100">
        <v>1191.1597565499521</v>
      </c>
      <c r="E26" s="98">
        <v>921.46704251791209</v>
      </c>
      <c r="F26" s="98">
        <v>25.810832465764189</v>
      </c>
      <c r="G26" s="98">
        <v>19.917020327912521</v>
      </c>
      <c r="H26" s="98">
        <v>2116.8947319952736</v>
      </c>
      <c r="I26" s="98">
        <v>319.07879504921078</v>
      </c>
      <c r="J26" s="100">
        <v>1631.3665527770797</v>
      </c>
      <c r="K26" s="99">
        <v>233.11043179709861</v>
      </c>
      <c r="L26" s="100">
        <v>85.561893449501767</v>
      </c>
      <c r="M26" s="99">
        <v>385.53660777602101</v>
      </c>
      <c r="N26" s="99">
        <v>598.73001924520713</v>
      </c>
      <c r="O26" s="101">
        <v>395.49511793997721</v>
      </c>
      <c r="Q26" s="44"/>
    </row>
    <row r="27" spans="1:17" x14ac:dyDescent="0.25">
      <c r="A27" s="66" t="s">
        <v>18</v>
      </c>
      <c r="B27" s="91">
        <v>4989.3005260799991</v>
      </c>
      <c r="C27" s="105">
        <f t="shared" si="0"/>
        <v>9372.0552120636567</v>
      </c>
      <c r="D27" s="106">
        <v>1513.0377415711835</v>
      </c>
      <c r="E27" s="107">
        <v>1098.7512119874459</v>
      </c>
      <c r="F27" s="107">
        <v>28.460903338602208</v>
      </c>
      <c r="G27" s="107">
        <v>23.650609816584932</v>
      </c>
      <c r="H27" s="107">
        <v>2486.5208930894296</v>
      </c>
      <c r="I27" s="107">
        <v>345.53941799824088</v>
      </c>
      <c r="J27" s="106">
        <v>1869.4003199939632</v>
      </c>
      <c r="K27" s="108">
        <v>275.38930413548894</v>
      </c>
      <c r="L27" s="106">
        <v>100.61530616886132</v>
      </c>
      <c r="M27" s="108">
        <v>453.97145114038028</v>
      </c>
      <c r="N27" s="108">
        <v>702.50328311127271</v>
      </c>
      <c r="O27" s="109">
        <v>474.21476971220295</v>
      </c>
      <c r="Q27" s="44"/>
    </row>
    <row r="29" spans="1:17" x14ac:dyDescent="0.25">
      <c r="A29" s="31" t="s">
        <v>65</v>
      </c>
      <c r="G29" s="14"/>
      <c r="H29" s="14">
        <v>24</v>
      </c>
    </row>
    <row r="30" spans="1:17" s="1" customFormat="1" x14ac:dyDescent="0.25"/>
    <row r="31" spans="1:17" s="1" customFormat="1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7" s="1" customFormat="1" x14ac:dyDescent="0.25">
      <c r="A32" s="5"/>
      <c r="B32" s="34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s="1" customFormat="1" x14ac:dyDescent="0.25">
      <c r="A33" s="8"/>
      <c r="B33" s="35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s="1" customFormat="1" x14ac:dyDescent="0.25">
      <c r="A34" s="8"/>
      <c r="B34" s="35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s="1" customFormat="1" x14ac:dyDescent="0.25">
      <c r="A35" s="9"/>
      <c r="B35" s="35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s="1" customFormat="1" x14ac:dyDescent="0.25">
      <c r="A36" s="8"/>
      <c r="B36" s="3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s="1" customFormat="1" x14ac:dyDescent="0.25">
      <c r="A37" s="10"/>
      <c r="B37" s="3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s="1" customFormat="1" x14ac:dyDescent="0.25">
      <c r="A38" s="8"/>
      <c r="B38" s="35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s="1" customFormat="1" x14ac:dyDescent="0.25">
      <c r="A39" s="9"/>
      <c r="B39" s="3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s="1" customFormat="1" x14ac:dyDescent="0.25">
      <c r="A40" s="9"/>
      <c r="B40" s="3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s="1" customFormat="1" x14ac:dyDescent="0.25">
      <c r="A41" s="8"/>
      <c r="B41" s="3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s="1" customFormat="1" x14ac:dyDescent="0.25">
      <c r="A42" s="12"/>
      <c r="B42" s="38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s="1" customFormat="1" x14ac:dyDescent="0.25">
      <c r="A43" s="8"/>
      <c r="B43" s="3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s="1" customFormat="1" x14ac:dyDescent="0.25">
      <c r="A44" s="9"/>
      <c r="B44" s="3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s="1" customFormat="1" x14ac:dyDescent="0.25">
      <c r="A45" s="8"/>
      <c r="B45" s="35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s="1" customFormat="1" x14ac:dyDescent="0.25">
      <c r="A46" s="9"/>
      <c r="B46" s="3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s="1" customFormat="1" x14ac:dyDescent="0.25">
      <c r="A47" s="12"/>
      <c r="B47" s="38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  <row r="48" spans="1:15" s="1" customFormat="1" x14ac:dyDescent="0.25">
      <c r="A48" s="9"/>
      <c r="B48" s="3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  <row r="49" spans="1:15" s="1" customFormat="1" x14ac:dyDescent="0.25">
      <c r="A49" s="9"/>
      <c r="B49" s="3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</row>
    <row r="50" spans="1:15" s="1" customFormat="1" x14ac:dyDescent="0.25">
      <c r="A50" s="8"/>
      <c r="B50" s="35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  <row r="51" spans="1:15" s="1" customFormat="1" x14ac:dyDescent="0.25">
      <c r="A51" s="8"/>
      <c r="B51" s="35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</row>
    <row r="52" spans="1:15" s="1" customFormat="1" x14ac:dyDescent="0.25">
      <c r="A52" s="8"/>
      <c r="B52" s="35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</row>
    <row r="53" spans="1:15" s="1" customFormat="1" x14ac:dyDescent="0.25">
      <c r="A53" s="8"/>
      <c r="B53" s="35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</row>
    <row r="54" spans="1:15" x14ac:dyDescent="0.25">
      <c r="B54" s="47"/>
    </row>
    <row r="55" spans="1:15" x14ac:dyDescent="0.25">
      <c r="B55" s="47"/>
    </row>
    <row r="56" spans="1:15" x14ac:dyDescent="0.25">
      <c r="B56" s="47"/>
      <c r="D56" s="47"/>
    </row>
    <row r="57" spans="1:15" x14ac:dyDescent="0.25">
      <c r="B57" s="47"/>
    </row>
    <row r="58" spans="1:15" x14ac:dyDescent="0.25">
      <c r="B58" s="47"/>
    </row>
    <row r="59" spans="1:15" x14ac:dyDescent="0.25">
      <c r="B59" s="47"/>
    </row>
    <row r="60" spans="1:15" x14ac:dyDescent="0.25">
      <c r="B60" s="47"/>
    </row>
    <row r="61" spans="1:15" x14ac:dyDescent="0.25">
      <c r="B61" s="47"/>
    </row>
    <row r="62" spans="1:15" x14ac:dyDescent="0.25">
      <c r="B62" s="47"/>
    </row>
    <row r="63" spans="1:15" x14ac:dyDescent="0.25">
      <c r="B63" s="4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INDICE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  <vt:lpstr>Cuadro 12</vt:lpstr>
      <vt:lpstr>Cuadro 13</vt:lpstr>
      <vt:lpstr>Cuadro 14</vt:lpstr>
      <vt:lpstr>Cuadro 15</vt:lpstr>
      <vt:lpstr>Cuadro 16</vt:lpstr>
      <vt:lpstr>Cuadro 17</vt:lpstr>
      <vt:lpstr>Cuadro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Edgardo Lugli</dc:creator>
  <cp:lastModifiedBy>Roberto Simiand</cp:lastModifiedBy>
  <cp:lastPrinted>2025-05-27T17:22:38Z</cp:lastPrinted>
  <dcterms:created xsi:type="dcterms:W3CDTF">2025-05-23T12:38:33Z</dcterms:created>
  <dcterms:modified xsi:type="dcterms:W3CDTF">2025-10-16T15:57:03Z</dcterms:modified>
</cp:coreProperties>
</file>