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K:\Producto Bruto Geográfico\PBG Serie Historica\VERSION FINAL\Vínculos de Metdología XLS\"/>
    </mc:Choice>
  </mc:AlternateContent>
  <bookViews>
    <workbookView xWindow="120" yWindow="45" windowWidth="15135" windowHeight="7650" tabRatio="753"/>
  </bookViews>
  <sheets>
    <sheet name="INDICE" sheetId="38" r:id="rId1"/>
    <sheet name="I.1." sheetId="2" r:id="rId2"/>
    <sheet name="I.2." sheetId="3" r:id="rId3"/>
    <sheet name="I.3." sheetId="4" r:id="rId4"/>
    <sheet name="I.4." sheetId="5" r:id="rId5"/>
    <sheet name="I.5." sheetId="6" r:id="rId6"/>
    <sheet name="I.6." sheetId="7" r:id="rId7"/>
    <sheet name="II.1" sheetId="8" r:id="rId8"/>
    <sheet name="II.1.1." sheetId="9" r:id="rId9"/>
    <sheet name="II.1.2." sheetId="10" r:id="rId10"/>
    <sheet name="II.1.3." sheetId="11" r:id="rId11"/>
    <sheet name="II.1.4." sheetId="12" r:id="rId12"/>
    <sheet name="II.1.5." sheetId="13" r:id="rId13"/>
    <sheet name="II.1.6." sheetId="14" r:id="rId14"/>
    <sheet name="II.1.7." sheetId="15" r:id="rId15"/>
    <sheet name="II.1.8." sheetId="16" r:id="rId16"/>
    <sheet name="II.1.9." sheetId="17" r:id="rId17"/>
    <sheet name="II.2." sheetId="18" r:id="rId18"/>
    <sheet name="II.2.1." sheetId="19" r:id="rId19"/>
    <sheet name="II.2.2." sheetId="20" r:id="rId20"/>
    <sheet name="II.2.3." sheetId="21" r:id="rId21"/>
    <sheet name="II.2.4." sheetId="22" r:id="rId22"/>
    <sheet name="II.2.5." sheetId="23" r:id="rId23"/>
    <sheet name="II.2.6." sheetId="24" r:id="rId24"/>
    <sheet name="II.2.7." sheetId="25" r:id="rId25"/>
    <sheet name="II.2.8." sheetId="26" r:id="rId26"/>
    <sheet name="II.2.9." sheetId="27" r:id="rId27"/>
    <sheet name="III.3." sheetId="28" r:id="rId28"/>
    <sheet name="III.3.1." sheetId="29" r:id="rId29"/>
    <sheet name="III.3.2." sheetId="30" r:id="rId30"/>
    <sheet name="III.3.3." sheetId="31" r:id="rId31"/>
    <sheet name="III.3.4." sheetId="32" r:id="rId32"/>
    <sheet name="III.3.5." sheetId="33" r:id="rId33"/>
    <sheet name="III.3.6." sheetId="34" r:id="rId34"/>
    <sheet name="III.3.7." sheetId="35" r:id="rId35"/>
    <sheet name="III.3.8." sheetId="36" r:id="rId36"/>
    <sheet name="III.3.9." sheetId="37" r:id="rId37"/>
  </sheets>
  <calcPr calcId="162913"/>
</workbook>
</file>

<file path=xl/calcChain.xml><?xml version="1.0" encoding="utf-8"?>
<calcChain xmlns="http://schemas.openxmlformats.org/spreadsheetml/2006/main">
  <c r="F29" i="26" l="1"/>
  <c r="F35" i="18" l="1"/>
  <c r="F95" i="17" l="1"/>
  <c r="F95" i="16" l="1"/>
  <c r="F95" i="15" l="1"/>
  <c r="F95" i="14" l="1"/>
  <c r="F95" i="13" l="1"/>
  <c r="F95" i="12" l="1"/>
  <c r="F95" i="11" l="1"/>
  <c r="G9" i="11"/>
  <c r="F9" i="11"/>
  <c r="E9" i="11"/>
  <c r="D9" i="11"/>
  <c r="C9" i="11"/>
  <c r="B9" i="11"/>
</calcChain>
</file>

<file path=xl/comments1.xml><?xml version="1.0" encoding="utf-8"?>
<comments xmlns="http://schemas.openxmlformats.org/spreadsheetml/2006/main">
  <authors>
    <author>Roberto Simiand</author>
  </authors>
  <commentList>
    <comment ref="L14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doc original el número que figura es 187. Sin embargo, por suma de filas y columnas el número correctos debe ser 287
</t>
        </r>
      </text>
    </comment>
  </commentList>
</comments>
</file>

<file path=xl/sharedStrings.xml><?xml version="1.0" encoding="utf-8"?>
<sst xmlns="http://schemas.openxmlformats.org/spreadsheetml/2006/main" count="1262" uniqueCount="324">
  <si>
    <t>AÑO</t>
  </si>
  <si>
    <t>Nación A precios corrientes</t>
  </si>
  <si>
    <t>Nación A precios de 1960</t>
  </si>
  <si>
    <t>Provincia A precios corrientes</t>
  </si>
  <si>
    <t xml:space="preserve"> A precios de 1960</t>
  </si>
  <si>
    <t>en millones de m$n</t>
  </si>
  <si>
    <t>Agricultura, caza, sivicultura y pesca</t>
  </si>
  <si>
    <t>Explotación de minas y canteras</t>
  </si>
  <si>
    <t>Industria manufacturera</t>
  </si>
  <si>
    <t>Electricidad, gas y agua</t>
  </si>
  <si>
    <t>Construccion</t>
  </si>
  <si>
    <t>Comercio al por mayor, al por menor, restaurantes y hoteles</t>
  </si>
  <si>
    <t>Transporte, almacenamiento y comunicaciones</t>
  </si>
  <si>
    <t>Establecimientos financieros, seguros y bienes inmuebles</t>
  </si>
  <si>
    <t>Impuestos indirectos - Subsidios</t>
  </si>
  <si>
    <t>Producto Bruto Interno a precio de mercado</t>
  </si>
  <si>
    <t>1972 *</t>
  </si>
  <si>
    <t>millones de $</t>
  </si>
  <si>
    <t>* Cifra provisoria</t>
  </si>
  <si>
    <t>Producto Bruto Interno al costo de factores</t>
  </si>
  <si>
    <t>Servicios comunales, sociales y personales</t>
  </si>
  <si>
    <t xml:space="preserve">PRODUCTO BRUTO INTERNO AL COSTO CORRIENTE DE FACTORES, SEGÚN SECTORES ECONOMICOS </t>
  </si>
  <si>
    <t>Servicios comunales, Sociales y personales</t>
  </si>
  <si>
    <t>Producto Bruto Interno alcosto de factores</t>
  </si>
  <si>
    <t>AÑO BASE 1960=100,0</t>
  </si>
  <si>
    <t>164,7 (1)</t>
  </si>
  <si>
    <t>PRODUCTO BRUTO INTERNO A PRECIOS CONSTANTES DE 1960</t>
  </si>
  <si>
    <t>(corresponden a la relación entre cada período y el correlativo inmediato anterior)</t>
  </si>
  <si>
    <t>26,2 (1)</t>
  </si>
  <si>
    <t xml:space="preserve">PARTICIPACION PORCENTUAL DE LA PROVINCIA EN EL </t>
  </si>
  <si>
    <t>PRODUCTO BRUTO NACIONAL AL COSTO CONSTANTE DE FACTORES</t>
  </si>
  <si>
    <t>SEGÚN SECTORES ECONOMICOS</t>
  </si>
  <si>
    <t>1970 *</t>
  </si>
  <si>
    <t xml:space="preserve">VALOR DE PRODUCCION DE LOS SECTORES PRODUCTORES DE BIENES </t>
  </si>
  <si>
    <t>AÑO 1971</t>
  </si>
  <si>
    <t>Total</t>
  </si>
  <si>
    <t>Agricultura</t>
  </si>
  <si>
    <t>Ganadería</t>
  </si>
  <si>
    <t>Pesca</t>
  </si>
  <si>
    <t>Minería</t>
  </si>
  <si>
    <t>Industria</t>
  </si>
  <si>
    <t>en miles de $</t>
  </si>
  <si>
    <t>TOTAL DE PROVINCIA</t>
  </si>
  <si>
    <t>Nucleos de crecimiento</t>
  </si>
  <si>
    <t>Polo Bahía Blanca</t>
  </si>
  <si>
    <t>Eje Necochea-Quequén-Mar del Plata</t>
  </si>
  <si>
    <t>Triángulo Azul-Olavarría-Tandil</t>
  </si>
  <si>
    <t>Metropolitana Provincial</t>
  </si>
  <si>
    <t>La Plata</t>
  </si>
  <si>
    <t>Del Paraná</t>
  </si>
  <si>
    <t>Central Pampeana</t>
  </si>
  <si>
    <t>Del Oeste</t>
  </si>
  <si>
    <t>Del Salado</t>
  </si>
  <si>
    <t>TOTAL</t>
  </si>
  <si>
    <t>Adolfo Alsina</t>
  </si>
  <si>
    <t>Bahía Blanca</t>
  </si>
  <si>
    <t>Coronel Dorrego</t>
  </si>
  <si>
    <t>Coronel Pringles</t>
  </si>
  <si>
    <t>-</t>
  </si>
  <si>
    <t>Coronel Rosales</t>
  </si>
  <si>
    <t>Coronel Suarez</t>
  </si>
  <si>
    <t>Guaminí</t>
  </si>
  <si>
    <t>Patagones</t>
  </si>
  <si>
    <t>Pellegrini</t>
  </si>
  <si>
    <t>Puan</t>
  </si>
  <si>
    <t>Saavedra</t>
  </si>
  <si>
    <t>Salliqueló</t>
  </si>
  <si>
    <t>Tornquist</t>
  </si>
  <si>
    <t>Tres Arroyos</t>
  </si>
  <si>
    <t>ViIIarino</t>
  </si>
  <si>
    <t>1.774.160</t>
  </si>
  <si>
    <t>226.094</t>
  </si>
  <si>
    <t>Balcarce</t>
  </si>
  <si>
    <t>General Alvarado</t>
  </si>
  <si>
    <t>General Lavalle</t>
  </si>
  <si>
    <t>General Madariaga</t>
  </si>
  <si>
    <t>General Pueyrredon</t>
  </si>
  <si>
    <t>Lobería</t>
  </si>
  <si>
    <t>Mar Chiquita</t>
  </si>
  <si>
    <t>Necochea</t>
  </si>
  <si>
    <t>San Cayetano</t>
  </si>
  <si>
    <t>Ayacucho</t>
  </si>
  <si>
    <t>Azul</t>
  </si>
  <si>
    <t>Bolivar</t>
  </si>
  <si>
    <t>General Lamadrid</t>
  </si>
  <si>
    <t>Gonzalez Chavez</t>
  </si>
  <si>
    <t>Juarez</t>
  </si>
  <si>
    <t>Laprida</t>
  </si>
  <si>
    <t>Las Flores</t>
  </si>
  <si>
    <t>Olavarría</t>
  </si>
  <si>
    <t>Rauch</t>
  </si>
  <si>
    <t>Tandil</t>
  </si>
  <si>
    <t>Tapalqué</t>
  </si>
  <si>
    <t>Almirante Brown</t>
  </si>
  <si>
    <t>Avellaneda</t>
  </si>
  <si>
    <t>Berazategui</t>
  </si>
  <si>
    <t>Cañuelas</t>
  </si>
  <si>
    <t>Escobar</t>
  </si>
  <si>
    <t>Esteban Echeverria</t>
  </si>
  <si>
    <t>Florencio Varela</t>
  </si>
  <si>
    <t>General Las Heras</t>
  </si>
  <si>
    <t>General San Martin</t>
  </si>
  <si>
    <t>General Sarmiento</t>
  </si>
  <si>
    <t>Lanús</t>
  </si>
  <si>
    <t xml:space="preserve"> -</t>
  </si>
  <si>
    <t>Lomas de Zamora</t>
  </si>
  <si>
    <t>Marcos Paz</t>
  </si>
  <si>
    <t>Matanza</t>
  </si>
  <si>
    <t>Merlo</t>
  </si>
  <si>
    <t>Moreno</t>
  </si>
  <si>
    <t>Morón</t>
  </si>
  <si>
    <t>Pilar</t>
  </si>
  <si>
    <t>Quilmes</t>
  </si>
  <si>
    <t>San Fernando</t>
  </si>
  <si>
    <t>San Isidro</t>
  </si>
  <si>
    <t>San Vicente</t>
  </si>
  <si>
    <t>Tigre</t>
  </si>
  <si>
    <t>Tres de Febrero</t>
  </si>
  <si>
    <t>Vicente López</t>
  </si>
  <si>
    <t>Berisso</t>
  </si>
  <si>
    <t>Brandsen</t>
  </si>
  <si>
    <t>Ensenada</t>
  </si>
  <si>
    <t>Magdalena</t>
  </si>
  <si>
    <t>414</t>
  </si>
  <si>
    <t>Baradero</t>
  </si>
  <si>
    <t>Bartolome Mitre</t>
  </si>
  <si>
    <t>Campana</t>
  </si>
  <si>
    <t>Capitan Sarmiento</t>
  </si>
  <si>
    <t>Exaltación de la Cruz</t>
  </si>
  <si>
    <t>General Rodriguez</t>
  </si>
  <si>
    <t>Lujan</t>
  </si>
  <si>
    <t>Pergamino</t>
  </si>
  <si>
    <t>Ramallo</t>
  </si>
  <si>
    <t>San Andres de Giles</t>
  </si>
  <si>
    <t>San Antonio de Areco</t>
  </si>
  <si>
    <t>San Nicolas</t>
  </si>
  <si>
    <t>San Pedro</t>
  </si>
  <si>
    <t>Central Pampeano</t>
  </si>
  <si>
    <t>Alberti</t>
  </si>
  <si>
    <t>Bragado</t>
  </si>
  <si>
    <t>Carmen de Areco</t>
  </si>
  <si>
    <t>Colón</t>
  </si>
  <si>
    <t>Chacabuco</t>
  </si>
  <si>
    <t>Chivilcoy</t>
  </si>
  <si>
    <t>General Alvear</t>
  </si>
  <si>
    <t>General Arenales</t>
  </si>
  <si>
    <t>General Paz</t>
  </si>
  <si>
    <t>Junin</t>
  </si>
  <si>
    <t>Lobos</t>
  </si>
  <si>
    <t>Mercedes</t>
  </si>
  <si>
    <t>Monte</t>
  </si>
  <si>
    <t>Navarro</t>
  </si>
  <si>
    <t>Rojas</t>
  </si>
  <si>
    <t>Roque Pérez</t>
  </si>
  <si>
    <t>Saladillo</t>
  </si>
  <si>
    <t>Salto</t>
  </si>
  <si>
    <t>Suipacha</t>
  </si>
  <si>
    <t>Veinticinco de Mayo</t>
  </si>
  <si>
    <t>99</t>
  </si>
  <si>
    <t>Carlos Casares</t>
  </si>
  <si>
    <t>Carlos Tejedor</t>
  </si>
  <si>
    <t>Daireaux</t>
  </si>
  <si>
    <t>General Pinto</t>
  </si>
  <si>
    <t>General Viamonte</t>
  </si>
  <si>
    <t>General Villegas</t>
  </si>
  <si>
    <t>Hipólito Yrigoyen</t>
  </si>
  <si>
    <t>Leandro N. Alem</t>
  </si>
  <si>
    <t>Lincoln</t>
  </si>
  <si>
    <t>Nueve de Julio</t>
  </si>
  <si>
    <t>Pehuajó</t>
  </si>
  <si>
    <t>Rivadavia</t>
  </si>
  <si>
    <t>Trenque Lauquen</t>
  </si>
  <si>
    <t>Castelli</t>
  </si>
  <si>
    <t>Chascomús</t>
  </si>
  <si>
    <t>Dolores</t>
  </si>
  <si>
    <t>General Belgrano</t>
  </si>
  <si>
    <t>General Guido</t>
  </si>
  <si>
    <t>Maipú</t>
  </si>
  <si>
    <t>Pila</t>
  </si>
  <si>
    <t>Tordillo</t>
  </si>
  <si>
    <t>Electricidad, Gas y Agua</t>
  </si>
  <si>
    <t xml:space="preserve">Construcciones </t>
  </si>
  <si>
    <t>Comercio</t>
  </si>
  <si>
    <t>Transporte</t>
  </si>
  <si>
    <t>Comunicaciones</t>
  </si>
  <si>
    <t>Vivienda y Finanzas</t>
  </si>
  <si>
    <t>Servicios Comunitarios, sociales y personales</t>
  </si>
  <si>
    <t>Eje Necochea-Quequen-Mar del Plata</t>
  </si>
  <si>
    <t>Ganeral Alvarado</t>
  </si>
  <si>
    <t>Ganeral Lavalle</t>
  </si>
  <si>
    <t>Triángulo Olavarría - Tandil - Azul</t>
  </si>
  <si>
    <t>Gonzales Chaves</t>
  </si>
  <si>
    <t>Juárez</t>
  </si>
  <si>
    <t>Florencio Vorela</t>
  </si>
  <si>
    <t>Bartolomé Mitre</t>
  </si>
  <si>
    <t>San Nicolás</t>
  </si>
  <si>
    <t>Zárate</t>
  </si>
  <si>
    <t>Colon</t>
  </si>
  <si>
    <t>General Arenates</t>
  </si>
  <si>
    <t>Junín</t>
  </si>
  <si>
    <t>Pehuajo</t>
  </si>
  <si>
    <t xml:space="preserve">- </t>
  </si>
  <si>
    <t>Pilo</t>
  </si>
  <si>
    <t>PRODUCTO BRUTO INTERNO AL COSTO CORRIENTE DE FACTORES, POR HABITANTE</t>
  </si>
  <si>
    <t>Producto Bruto Interno</t>
  </si>
  <si>
    <t>Población</t>
  </si>
  <si>
    <t>Por habitante</t>
  </si>
  <si>
    <t>miles de habitantes</t>
  </si>
  <si>
    <t>$</t>
  </si>
  <si>
    <t>4.077,1</t>
  </si>
  <si>
    <t>5.053,6</t>
  </si>
  <si>
    <t>4.893,6</t>
  </si>
  <si>
    <t>4.528,0</t>
  </si>
  <si>
    <t>6.070,1</t>
  </si>
  <si>
    <t>3.805,9</t>
  </si>
  <si>
    <t>3.173,4</t>
  </si>
  <si>
    <t>6.708,4</t>
  </si>
  <si>
    <t>6.678,1</t>
  </si>
  <si>
    <t>5.059,6</t>
  </si>
  <si>
    <t>5.748,2</t>
  </si>
  <si>
    <t>5.899,1</t>
  </si>
  <si>
    <t>5.245,4</t>
  </si>
  <si>
    <t>Eje Necochea-Quequén - Mar del Plata</t>
  </si>
  <si>
    <t>Triángulo Olavarria-Tandil-Azul</t>
  </si>
  <si>
    <t>Judrez</t>
  </si>
  <si>
    <t>Olavarria</t>
  </si>
  <si>
    <t>PRODUCTO BRUTO INTERNO de la provincia de BUENOS AIRES</t>
  </si>
  <si>
    <t xml:space="preserve"> PRODUCTO BRUTO INTERNO AL COSTO CONSTANTE DE FACTORES</t>
  </si>
  <si>
    <t>POR SECTORES ECONOMICOS</t>
  </si>
  <si>
    <t>Cuadro 9</t>
  </si>
  <si>
    <t>Cuadro 10</t>
  </si>
  <si>
    <t>Cuadro 11</t>
  </si>
  <si>
    <t xml:space="preserve">MINISTERIO DE ECONOMIA </t>
  </si>
  <si>
    <t>PRODUCTO BRUTO INTERNO AL COSTO CORRIENTE DE FACTORES, 
SEGÚN SECTORES ECONOMICOS</t>
  </si>
  <si>
    <t>COMPOSICIÓN PORCENTUAL</t>
  </si>
  <si>
    <t>PRODUCTO BRUTO INTERNO AL COSTO CORRIENTE DE FACTORES, 
SEGÚN SECTORES ECONOMICOS
COMPOSICIÓN PORCENTUAL</t>
  </si>
  <si>
    <t xml:space="preserve">ÍNDICE DE VOLUMEN FISICO DE LA PRODUCCION, SEGÚN SECTORES ECONOMICOS </t>
  </si>
  <si>
    <t>(1) ÍNDICE no comparable con años anteriores por cambio de metodología</t>
  </si>
  <si>
    <t>ÍNDICE 1960 = 100,0</t>
  </si>
  <si>
    <t>ÍNDICE DE VOLUMEN FISICO DE LA PRODUCCION, SEGÚN SECTORES ECONOMICOS 
AÑO BASE 1960=100,0</t>
  </si>
  <si>
    <t>PRODUCTO BRUTO INTERNO A PRECIOS CONSTANTES DE 1960
(corresponden a la relación entre cada período y el correlativo inmediato anterior)</t>
  </si>
  <si>
    <t>I - CUADROS GENERALES</t>
  </si>
  <si>
    <t>PRECIOS IMPLÍCITOS EN EL PRODUCTO BRUTO SECTORIAL</t>
  </si>
  <si>
    <t>PRECIOS IMPLÍCITOS EN EL PRODUCTO BRUTO SECTORIAL 
Índice Base 1960 = 100,0</t>
  </si>
  <si>
    <t>PARTICIPACION PORCENTUAL DE LA PROVINCIA EN EL 
PRODUCTO BRUTO NACIONAL AL COSTO CONSTANTE DE FACTORES
SEGÚN SECTORES ECONOMICOS</t>
  </si>
  <si>
    <t>II- CIFRAS A NIVEL DE PARTIDO</t>
  </si>
  <si>
    <t>NÚCLEOS DE CRECIMIENTO</t>
  </si>
  <si>
    <t>Áreas de dinámica propia</t>
  </si>
  <si>
    <t>Área del Oeste</t>
  </si>
  <si>
    <t>Área del Paraná</t>
  </si>
  <si>
    <t>Área del Salado</t>
  </si>
  <si>
    <t>Área La Plata</t>
  </si>
  <si>
    <t>ÁREAS CON DINAMICA PROPIA</t>
  </si>
  <si>
    <t>ÁREAS DE RECUPERACION</t>
  </si>
  <si>
    <t>ÁREAS DE DINAMICA PROPIA</t>
  </si>
  <si>
    <t>PRODUCTO BRUTO INTERNO AL COSTO CORRIENTES DE FACTORES, SEGÚN SECTORES ECONOMICOS Y POR PARTIDO</t>
  </si>
  <si>
    <t>Cuadro I.1.</t>
  </si>
  <si>
    <t>Cuadro I.2.</t>
  </si>
  <si>
    <t>Cuadro I.3.</t>
  </si>
  <si>
    <t>Cuadro I.4.</t>
  </si>
  <si>
    <t>Cuadro I.5.</t>
  </si>
  <si>
    <t>Cuadro I.6.</t>
  </si>
  <si>
    <t>Cuadro II.1.</t>
  </si>
  <si>
    <t>Cuadro II.2.</t>
  </si>
  <si>
    <t>Cuadro II.3.</t>
  </si>
  <si>
    <t>VALOR DE PRODUCCION DE LOS SECTORES PRODUCTORES DE BIENES 
AÑO 1971
TOTAL DE PROVINCIA</t>
  </si>
  <si>
    <t>VALOR DE PRODUCCION DE LOS SECTORES PRODUCTORES DE BIENES 
AÑO 1971
Polo Bahía Blanca</t>
  </si>
  <si>
    <t>Cuadro II.1.1.</t>
  </si>
  <si>
    <t>VALOR DE PRODUCCION DE LOS SECTORES PRODUCTORES DE BIENES 
AÑO 1971
Eje Necochea-Quequén-Mar del Plata</t>
  </si>
  <si>
    <t>Cuadro II.1.2.</t>
  </si>
  <si>
    <t>Cuadro II.1.3.</t>
  </si>
  <si>
    <t>Cuadro II.1.4.</t>
  </si>
  <si>
    <t>Cuadro II.1.5.</t>
  </si>
  <si>
    <t>Cuadro II.1.6.</t>
  </si>
  <si>
    <t>Cuadro II.1.7.</t>
  </si>
  <si>
    <t>Cuadro II.1.8.</t>
  </si>
  <si>
    <t>Cuadro II.1.9.</t>
  </si>
  <si>
    <t>VALOR DE PRODUCCION DE LOS SECTORES PRODUCTORES DE BIENES 
AÑO 1971
Triángulo Azul-Olavarría-Tandil</t>
  </si>
  <si>
    <t>VALOR DE PRODUCCION DE LOS SECTORES PRODUCTORES DE BIENES 
AÑO 1971
Metropolitana Provincial</t>
  </si>
  <si>
    <t>VALOR DE PRODUCCION DE LOS SECTORES PRODUCTORES DE BIENES 
AÑO 1971
Área La Plata</t>
  </si>
  <si>
    <t>VALOR DE PRODUCCION DE LOS SECTORES PRODUCTORES DE BIENES 
AÑO 1971
Área del Paraná</t>
  </si>
  <si>
    <t>VALOR DE PRODUCCION DE LOS SECTORES PRODUCTORES DE BIENES 
AÑO 1971
Central Pampeano</t>
  </si>
  <si>
    <t>VALOR DE PRODUCCION DE LOS SECTORES PRODUCTORES DE BIENES 
AÑO 1971
Área del Oeste</t>
  </si>
  <si>
    <t>DIRECCION DE ESTADISTICA</t>
  </si>
  <si>
    <t>VALOR DE PRODUCCION DE LOS SECTORES PRODUCTORES DE BIENES 
AÑO 1971
Área del Salado</t>
  </si>
  <si>
    <t>Áreas de Recuperación</t>
  </si>
  <si>
    <t>Cuadro II.2.1.</t>
  </si>
  <si>
    <t>Cuadro II.2.2.</t>
  </si>
  <si>
    <t>Cuadro II.2.3.</t>
  </si>
  <si>
    <t>Cuadro II.2.4.</t>
  </si>
  <si>
    <t>Cuadro II.2.5.</t>
  </si>
  <si>
    <t>Cuadro II.2.6.</t>
  </si>
  <si>
    <t>Cuadro II.2.7.</t>
  </si>
  <si>
    <t>Cuadro II.2.8.</t>
  </si>
  <si>
    <t>Cuadro II.2.9.</t>
  </si>
  <si>
    <t>PRODUCTO BRUTO INTERNO AL COSTO CORRIENTES DE FACTORES, 
SEGÚN SECTORES ECONOMICOS Y POR PARTIDO
Polo Bahía Blanca</t>
  </si>
  <si>
    <t>PRODUCTO BRUTO INTERNO AL COSTO CORRIENTES DE FACTORES, 
SEGÚN SECTORES ECONOMICOS Y POR PARTIDO
Eje Necochea-Quequén-Mar del Plata</t>
  </si>
  <si>
    <t>PRODUCTO BRUTO INTERNO AL COSTO CORRIENTES DE FACTORES, 
SEGÚN SECTORES ECONOMICOS Y POR PARTIDO
Triángulo Azul-Olavarría-Tandil</t>
  </si>
  <si>
    <t>PRODUCTO BRUTO INTERNO AL COSTO CORRIENTES DE FACTORES, 
SEGÚN SECTORES ECONOMICOS Y POR PARTIDO
Metropolitana Provincial</t>
  </si>
  <si>
    <t>PRODUCTO BRUTO INTERNO AL COSTO CORRIENTES DE FACTORES, 
SEGÚN SECTORES ECONOMICOS Y POR PARTIDO
Área La Plata</t>
  </si>
  <si>
    <t>PRODUCTO BRUTO INTERNO AL COSTO CORRIENTES DE FACTORES, 
SEGÚN SECTORES ECONOMICOS Y POR PARTIDO
Área del Paraná</t>
  </si>
  <si>
    <t>PRODUCTO BRUTO INTERNO AL COSTO CORRIENTES DE FACTORES, 
SEGÚN SECTORES ECONOMICOS Y POR PARTIDO
Central Pampeano</t>
  </si>
  <si>
    <t>PRODUCTO BRUTO INTERNO AL COSTO CORRIENTES DE FACTORES, 
SEGÚN SECTORES ECONOMICOS Y POR PARTIDO
Área del Oeste</t>
  </si>
  <si>
    <t>PRODUCTO BRUTO INTERNO AL COSTO CORRIENTES DE FACTORES, 
SEGÚN SECTORES ECONOMICOS Y POR PARTIDO
Área del Salado</t>
  </si>
  <si>
    <t>PRODUCTO BRUTO INTERNO AL COSTO CORRIENTE DE FACTORES, 
POR PARTIDO Y POR HABITANTE
AÑO 1971
TOTAL DE PROVINCIA</t>
  </si>
  <si>
    <t>PRODUCTO BRUTO INTERNO AL COSTO CORRIENTES DE FACTORES, 
SEGÚN SECTORES ECONOMICOS Y POR PARTIDO
TOTAL DE PROVINCIA</t>
  </si>
  <si>
    <t>Cuadro II.3.1.</t>
  </si>
  <si>
    <t>Cuadro II.3.2.</t>
  </si>
  <si>
    <t>Cuadro II.3.3.</t>
  </si>
  <si>
    <t>Cuadro II.3.4.</t>
  </si>
  <si>
    <t>Cuadro II.3.5.</t>
  </si>
  <si>
    <t>Cuadro II.3.6.</t>
  </si>
  <si>
    <t>Cuadro II.3.7.</t>
  </si>
  <si>
    <t>Cuadro II.3.8.</t>
  </si>
  <si>
    <t>Cuadro II.3.9.</t>
  </si>
  <si>
    <t>PRODUCTO BRUTO INTERNO AL COSTO CORRIENTE DE FACTORES, 
POR PARTIDO Y POR HABITANTE
AÑO 1971
Polo Bahía Blanca</t>
  </si>
  <si>
    <t>PRODUCTO BRUTO INTERNO AL COSTO CORRIENTE DE FACTORES, 
POR PARTIDO Y POR HABITANTE
AÑO 1971
Eje Necochea-Quequén-Mar del Plata</t>
  </si>
  <si>
    <t>PRODUCTO BRUTO INTERNO AL COSTO CORRIENTE DE FACTORES, 
POR PARTIDO Y POR HABITANTE
AÑO 1971
Triángulo Azul-Olavarría-Tandil</t>
  </si>
  <si>
    <t>PRODUCTO BRUTO INTERNO AL COSTO CORRIENTE DE FACTORES, 
POR PARTIDO Y POR HABITANTE
AÑO 1971
Metropolitana Provincial</t>
  </si>
  <si>
    <t>PRODUCTO BRUTO INTERNO AL COSTO CORRIENTE DE FACTORES, 
POR PARTIDO Y POR HABITANTE
AÑO 1971
Área La Plata</t>
  </si>
  <si>
    <t>PRODUCTO BRUTO INTERNO AL COSTO CORRIENTE DE FACTORES, 
POR PARTIDO Y POR HABITANTE
AÑO 1971
Área del Paraná</t>
  </si>
  <si>
    <t>PRODUCTO BRUTO INTERNO AL COSTO CORRIENTE DE FACTORES, 
POR PARTIDO Y POR HABITANTE
AÑO 1971
Central Pampeano</t>
  </si>
  <si>
    <t>PRODUCTO BRUTO INTERNO AL COSTO CORRIENTE DE FACTORES, 
POR PARTIDO Y POR HABITANTE
AÑO 1971
Área del Oeste</t>
  </si>
  <si>
    <t>PRODUCTO BRUTO INTERNO AL COSTO CORRIENTE DE FACTORES, 
POR PARTIDO Y POR HABITANTE
AÑO 1971
Área del Salado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</si>
</sst>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.0_ ;\-#,##0.0\ "/>
    <numFmt numFmtId="167" formatCode="_-* #,##0.0000_-;\-* #,##0.0000_-;_-* &quot;-&quot;??_-;_-@_-"/>
    <numFmt numFmtId="168" formatCode="0.0"/>
    <numFmt numFmtId="169" formatCode="#,##0.0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20"/>
      <color rgb="FF00AEC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color rgb="FF00AEC3"/>
      <name val="Calibri"/>
      <family val="2"/>
      <scheme val="minor"/>
    </font>
    <font>
      <b/>
      <sz val="11"/>
      <color rgb="FF00AEC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AEC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6" fillId="0" borderId="1"/>
    <xf numFmtId="0" fontId="5" fillId="0" borderId="1"/>
    <xf numFmtId="43" fontId="5" fillId="0" borderId="1" applyFont="0" applyFill="0" applyBorder="0" applyAlignment="0" applyProtection="0"/>
    <xf numFmtId="0" fontId="1" fillId="0" borderId="1"/>
    <xf numFmtId="0" fontId="18" fillId="0" borderId="1" applyNumberForma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8" fillId="2" borderId="1" xfId="2" applyNumberFormat="1" applyFont="1" applyFill="1" applyAlignment="1">
      <alignment horizontal="center" vertical="center"/>
    </xf>
    <xf numFmtId="0" fontId="9" fillId="2" borderId="0" xfId="0" applyFont="1" applyFill="1"/>
    <xf numFmtId="164" fontId="0" fillId="2" borderId="0" xfId="0" applyNumberFormat="1" applyFill="1"/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right"/>
    </xf>
    <xf numFmtId="164" fontId="0" fillId="2" borderId="1" xfId="0" applyNumberFormat="1" applyFill="1" applyBorder="1"/>
    <xf numFmtId="164" fontId="6" fillId="2" borderId="1" xfId="1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horizontal="right"/>
    </xf>
    <xf numFmtId="0" fontId="8" fillId="2" borderId="1" xfId="2" applyNumberFormat="1" applyFont="1" applyFill="1" applyAlignment="1">
      <alignment horizontal="left" vertical="center"/>
    </xf>
    <xf numFmtId="0" fontId="6" fillId="2" borderId="1" xfId="2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64" fontId="11" fillId="2" borderId="4" xfId="1" applyNumberFormat="1" applyFont="1" applyFill="1" applyBorder="1" applyAlignment="1">
      <alignment horizontal="right"/>
    </xf>
    <xf numFmtId="0" fontId="7" fillId="2" borderId="1" xfId="0" applyFont="1" applyFill="1" applyBorder="1" applyAlignment="1"/>
    <xf numFmtId="4" fontId="4" fillId="2" borderId="1" xfId="1" applyNumberFormat="1" applyFont="1" applyFill="1" applyBorder="1" applyAlignment="1">
      <alignment horizontal="right"/>
    </xf>
    <xf numFmtId="4" fontId="11" fillId="2" borderId="1" xfId="1" applyNumberFormat="1" applyFont="1" applyFill="1" applyBorder="1" applyAlignment="1">
      <alignment horizontal="right"/>
    </xf>
    <xf numFmtId="0" fontId="9" fillId="2" borderId="1" xfId="3" applyFont="1" applyFill="1"/>
    <xf numFmtId="0" fontId="5" fillId="2" borderId="1" xfId="3" applyFill="1"/>
    <xf numFmtId="0" fontId="9" fillId="2" borderId="1" xfId="3" applyFont="1" applyFill="1" applyAlignment="1">
      <alignment horizontal="center"/>
    </xf>
    <xf numFmtId="0" fontId="5" fillId="2" borderId="1" xfId="3" applyFill="1" applyBorder="1"/>
    <xf numFmtId="0" fontId="7" fillId="2" borderId="1" xfId="3" applyFont="1" applyFill="1" applyBorder="1" applyAlignment="1">
      <alignment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wrapText="1"/>
    </xf>
    <xf numFmtId="0" fontId="10" fillId="2" borderId="1" xfId="3" applyFont="1" applyFill="1" applyBorder="1" applyAlignment="1">
      <alignment wrapText="1"/>
    </xf>
    <xf numFmtId="164" fontId="2" fillId="2" borderId="4" xfId="4" applyNumberFormat="1" applyFont="1" applyFill="1" applyBorder="1" applyAlignment="1">
      <alignment horizontal="right"/>
    </xf>
    <xf numFmtId="164" fontId="2" fillId="2" borderId="1" xfId="4" applyNumberFormat="1" applyFont="1" applyFill="1" applyBorder="1" applyAlignment="1">
      <alignment horizontal="right"/>
    </xf>
    <xf numFmtId="164" fontId="6" fillId="2" borderId="1" xfId="4" applyNumberFormat="1" applyFont="1" applyFill="1" applyBorder="1" applyAlignment="1">
      <alignment horizontal="right"/>
    </xf>
    <xf numFmtId="165" fontId="6" fillId="2" borderId="1" xfId="4" applyNumberFormat="1" applyFont="1" applyFill="1" applyBorder="1" applyAlignment="1">
      <alignment horizontal="right"/>
    </xf>
    <xf numFmtId="164" fontId="11" fillId="2" borderId="1" xfId="4" applyNumberFormat="1" applyFont="1" applyFill="1" applyBorder="1" applyAlignment="1">
      <alignment horizontal="right"/>
    </xf>
    <xf numFmtId="164" fontId="5" fillId="2" borderId="1" xfId="3" applyNumberFormat="1" applyFill="1" applyBorder="1"/>
    <xf numFmtId="164" fontId="5" fillId="2" borderId="1" xfId="3" applyNumberFormat="1" applyFill="1"/>
    <xf numFmtId="0" fontId="7" fillId="2" borderId="1" xfId="3" applyFont="1" applyFill="1" applyAlignment="1">
      <alignment horizontal="left"/>
    </xf>
    <xf numFmtId="166" fontId="2" fillId="2" borderId="4" xfId="4" applyNumberFormat="1" applyFont="1" applyFill="1" applyBorder="1" applyAlignment="1">
      <alignment horizontal="right"/>
    </xf>
    <xf numFmtId="167" fontId="2" fillId="2" borderId="1" xfId="4" applyNumberFormat="1" applyFont="1" applyFill="1" applyBorder="1" applyAlignment="1">
      <alignment horizontal="right"/>
    </xf>
    <xf numFmtId="0" fontId="7" fillId="2" borderId="1" xfId="3" applyFont="1" applyFill="1" applyBorder="1" applyAlignment="1">
      <alignment horizontal="center"/>
    </xf>
    <xf numFmtId="165" fontId="11" fillId="2" borderId="4" xfId="4" applyNumberFormat="1" applyFont="1" applyFill="1" applyBorder="1" applyAlignment="1">
      <alignment horizontal="right"/>
    </xf>
    <xf numFmtId="165" fontId="5" fillId="2" borderId="4" xfId="3" applyNumberFormat="1" applyFill="1" applyBorder="1"/>
    <xf numFmtId="165" fontId="2" fillId="2" borderId="4" xfId="4" applyNumberFormat="1" applyFont="1" applyFill="1" applyBorder="1" applyAlignment="1">
      <alignment horizontal="right"/>
    </xf>
    <xf numFmtId="165" fontId="5" fillId="2" borderId="1" xfId="3" applyNumberFormat="1" applyFill="1" applyBorder="1"/>
    <xf numFmtId="0" fontId="7" fillId="2" borderId="1" xfId="3" applyFont="1" applyFill="1" applyBorder="1" applyAlignment="1"/>
    <xf numFmtId="0" fontId="6" fillId="2" borderId="1" xfId="2" applyNumberFormat="1" applyFont="1" applyFill="1" applyBorder="1" applyAlignment="1">
      <alignment horizontal="left" vertical="center"/>
    </xf>
    <xf numFmtId="165" fontId="2" fillId="2" borderId="1" xfId="4" applyNumberFormat="1" applyFont="1" applyFill="1" applyBorder="1" applyAlignment="1">
      <alignment horizontal="right"/>
    </xf>
    <xf numFmtId="165" fontId="5" fillId="2" borderId="1" xfId="3" applyNumberFormat="1" applyFill="1"/>
    <xf numFmtId="0" fontId="10" fillId="2" borderId="4" xfId="3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right"/>
    </xf>
    <xf numFmtId="164" fontId="5" fillId="2" borderId="4" xfId="3" applyNumberFormat="1" applyFill="1" applyBorder="1"/>
    <xf numFmtId="3" fontId="2" fillId="2" borderId="4" xfId="4" applyNumberFormat="1" applyFont="1" applyFill="1" applyBorder="1" applyAlignment="1">
      <alignment horizontal="right"/>
    </xf>
    <xf numFmtId="168" fontId="2" fillId="2" borderId="4" xfId="4" applyNumberFormat="1" applyFont="1" applyFill="1" applyBorder="1" applyAlignment="1">
      <alignment horizontal="right"/>
    </xf>
    <xf numFmtId="169" fontId="2" fillId="2" borderId="4" xfId="4" applyNumberFormat="1" applyFont="1" applyFill="1" applyBorder="1" applyAlignment="1">
      <alignment horizontal="right"/>
    </xf>
    <xf numFmtId="0" fontId="2" fillId="2" borderId="4" xfId="4" applyNumberFormat="1" applyFont="1" applyFill="1" applyBorder="1" applyAlignment="1">
      <alignment horizontal="right"/>
    </xf>
    <xf numFmtId="3" fontId="11" fillId="2" borderId="4" xfId="4" applyNumberFormat="1" applyFont="1" applyFill="1" applyBorder="1" applyAlignment="1">
      <alignment horizontal="right"/>
    </xf>
    <xf numFmtId="4" fontId="11" fillId="2" borderId="4" xfId="4" applyNumberFormat="1" applyFont="1" applyFill="1" applyBorder="1" applyAlignment="1">
      <alignment horizontal="right"/>
    </xf>
    <xf numFmtId="4" fontId="2" fillId="2" borderId="4" xfId="4" applyNumberFormat="1" applyFont="1" applyFill="1" applyBorder="1" applyAlignment="1">
      <alignment horizontal="right"/>
    </xf>
    <xf numFmtId="3" fontId="5" fillId="2" borderId="1" xfId="3" applyNumberFormat="1" applyFill="1"/>
    <xf numFmtId="164" fontId="0" fillId="2" borderId="4" xfId="4" applyNumberFormat="1" applyFont="1" applyFill="1" applyBorder="1"/>
    <xf numFmtId="0" fontId="11" fillId="2" borderId="4" xfId="4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/>
    </xf>
    <xf numFmtId="0" fontId="10" fillId="2" borderId="4" xfId="3" applyFont="1" applyFill="1" applyBorder="1" applyAlignment="1">
      <alignment horizontal="center" wrapText="1"/>
    </xf>
    <xf numFmtId="0" fontId="10" fillId="2" borderId="5" xfId="3" applyFont="1" applyFill="1" applyBorder="1" applyAlignment="1">
      <alignment horizontal="center" wrapText="1"/>
    </xf>
    <xf numFmtId="0" fontId="10" fillId="2" borderId="7" xfId="3" applyFont="1" applyFill="1" applyBorder="1" applyAlignment="1">
      <alignment horizontal="center" wrapText="1"/>
    </xf>
    <xf numFmtId="0" fontId="11" fillId="2" borderId="1" xfId="5" applyFont="1" applyFill="1"/>
    <xf numFmtId="0" fontId="1" fillId="2" borderId="1" xfId="5" applyFill="1"/>
    <xf numFmtId="0" fontId="1" fillId="0" borderId="1" xfId="5"/>
    <xf numFmtId="0" fontId="14" fillId="2" borderId="1" xfId="5" applyFont="1" applyFill="1"/>
    <xf numFmtId="0" fontId="15" fillId="2" borderId="1" xfId="5" applyFont="1" applyFill="1"/>
    <xf numFmtId="0" fontId="16" fillId="2" borderId="1" xfId="5" applyFont="1" applyFill="1"/>
    <xf numFmtId="0" fontId="17" fillId="2" borderId="1" xfId="5" applyFont="1" applyFill="1"/>
    <xf numFmtId="0" fontId="6" fillId="2" borderId="8" xfId="5" applyFont="1" applyFill="1" applyBorder="1" applyAlignment="1">
      <alignment horizontal="center" vertical="center" wrapText="1"/>
    </xf>
    <xf numFmtId="0" fontId="18" fillId="2" borderId="8" xfId="6" applyFill="1" applyBorder="1" applyAlignment="1">
      <alignment horizontal="center" vertical="center" wrapText="1"/>
    </xf>
    <xf numFmtId="0" fontId="6" fillId="0" borderId="8" xfId="5" applyFont="1" applyBorder="1" applyAlignment="1">
      <alignment horizontal="center" vertical="center" wrapText="1"/>
    </xf>
    <xf numFmtId="0" fontId="18" fillId="0" borderId="8" xfId="6" applyBorder="1" applyAlignment="1">
      <alignment horizontal="center" vertical="center" wrapText="1"/>
    </xf>
    <xf numFmtId="0" fontId="19" fillId="2" borderId="1" xfId="5" applyFont="1" applyFill="1"/>
    <xf numFmtId="0" fontId="18" fillId="2" borderId="9" xfId="6" applyFill="1" applyBorder="1" applyAlignment="1">
      <alignment horizontal="center" vertical="center" wrapText="1"/>
    </xf>
    <xf numFmtId="0" fontId="18" fillId="2" borderId="4" xfId="6" applyFill="1" applyBorder="1" applyAlignment="1">
      <alignment horizontal="center" vertical="center" wrapText="1"/>
    </xf>
    <xf numFmtId="0" fontId="18" fillId="2" borderId="3" xfId="6" applyFill="1" applyBorder="1" applyAlignment="1">
      <alignment horizontal="center" vertical="center" wrapText="1"/>
    </xf>
  </cellXfs>
  <cellStyles count="7">
    <cellStyle name="Hipervínculo" xfId="6" builtinId="8"/>
    <cellStyle name="Millares" xfId="1" builtinId="3"/>
    <cellStyle name="Millares 2" xfId="4"/>
    <cellStyle name="Normal" xfId="0" builtinId="0"/>
    <cellStyle name="Normal 2" xfId="2"/>
    <cellStyle name="Normal 3" xfId="3"/>
    <cellStyle name="Normal 4" xfId="5"/>
  </cellStyles>
  <dxfs count="0"/>
  <tableStyles count="0" defaultTableStyle="TableStyleMedium9" defaultPivotStyle="PivotStyleLight16"/>
  <colors>
    <mruColors>
      <color rgb="FFC5C5C5"/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689370502362970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'II.1.2.'!$C$7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'II.1.2.'!$A$9:$A$19</c15:sqref>
                  </c15:fullRef>
                </c:ext>
              </c:extLst>
              <c:f>('II.1.2.'!$A$9,'II.1.2.'!$A$11:$A$19)</c:f>
              <c:strCache>
                <c:ptCount val="10"/>
                <c:pt idx="0">
                  <c:v>TOTAL</c:v>
                </c:pt>
                <c:pt idx="1">
                  <c:v>Balcarce</c:v>
                </c:pt>
                <c:pt idx="2">
                  <c:v>General Alvarado</c:v>
                </c:pt>
                <c:pt idx="3">
                  <c:v>General Lavalle</c:v>
                </c:pt>
                <c:pt idx="4">
                  <c:v>General Madariaga</c:v>
                </c:pt>
                <c:pt idx="5">
                  <c:v>General Pueyrredon</c:v>
                </c:pt>
                <c:pt idx="6">
                  <c:v>Lobería</c:v>
                </c:pt>
                <c:pt idx="7">
                  <c:v>Mar Chiquita</c:v>
                </c:pt>
                <c:pt idx="8">
                  <c:v>Necochea</c:v>
                </c:pt>
                <c:pt idx="9">
                  <c:v>San Cayetano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'II.1.2.'!$C$9:$C$19</c15:sqref>
                  </c15:fullRef>
                </c:ext>
              </c:extLst>
              <c:f>('II.1.2.'!$C$9,'II.1.2.'!$C$11:$C$19)</c:f>
              <c:numCache>
                <c:formatCode>_-* #,##0_-;\-* #,##0_-;_-* "-"??_-;_-@_-</c:formatCode>
                <c:ptCount val="10"/>
                <c:pt idx="0">
                  <c:v>449252</c:v>
                </c:pt>
                <c:pt idx="1">
                  <c:v>129095</c:v>
                </c:pt>
                <c:pt idx="2">
                  <c:v>53137</c:v>
                </c:pt>
                <c:pt idx="3">
                  <c:v>387</c:v>
                </c:pt>
                <c:pt idx="4">
                  <c:v>9780</c:v>
                </c:pt>
                <c:pt idx="5">
                  <c:v>48735</c:v>
                </c:pt>
                <c:pt idx="6">
                  <c:v>95927</c:v>
                </c:pt>
                <c:pt idx="7">
                  <c:v>11617</c:v>
                </c:pt>
                <c:pt idx="8">
                  <c:v>59173</c:v>
                </c:pt>
                <c:pt idx="9">
                  <c:v>41401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1-4745-8DD4-F153CA0B29D8}"/>
            </c:ext>
          </c:extLst>
        </c:ser>
        <c:ser>
          <c:idx val="3"/>
          <c:order val="1"/>
          <c:tx>
            <c:strRef>
              <c:f>'II.1.2.'!$F$7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127D9C5-1A79-4B55-B810-34BF87872AD2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D61-4745-8DD4-F153CA0B29D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D7753BC-01E2-4AC1-BF37-6F9456BC49F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D61-4745-8DD4-F153CA0B2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A5470A7-A973-4C4C-8862-A3FF312BCDE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D61-4745-8DD4-F153CA0B29D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92EEE7-86F8-4E53-97EA-CB8234F543E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D61-4745-8DD4-F153CA0B29D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5695817-614E-46F5-AF4C-A1F1FF1A51D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D61-4745-8DD4-F153CA0B29D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9AFD2C1-CFFD-4856-9801-05767A904EC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D61-4745-8DD4-F153CA0B29D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2AC1A84-2475-4A81-A669-834AEE3B171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D61-4745-8DD4-F153CA0B29D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055135E-D99D-4FD6-AD69-68C7F74CF92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D61-4745-8DD4-F153CA0B29D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337438A-99A1-4439-BF87-75F78B4814F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D61-4745-8DD4-F153CA0B29D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2D7346E-B10C-4838-98E2-967801BC112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D61-4745-8DD4-F153CA0B2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'II.1.2.'!$A$9:$A$19</c15:sqref>
                  </c15:fullRef>
                </c:ext>
              </c:extLst>
              <c:f>('II.1.2.'!$A$9,'II.1.2.'!$A$11:$A$19)</c:f>
              <c:strCache>
                <c:ptCount val="10"/>
                <c:pt idx="0">
                  <c:v>TOTAL</c:v>
                </c:pt>
                <c:pt idx="1">
                  <c:v>Balcarce</c:v>
                </c:pt>
                <c:pt idx="2">
                  <c:v>General Alvarado</c:v>
                </c:pt>
                <c:pt idx="3">
                  <c:v>General Lavalle</c:v>
                </c:pt>
                <c:pt idx="4">
                  <c:v>General Madariaga</c:v>
                </c:pt>
                <c:pt idx="5">
                  <c:v>General Pueyrredon</c:v>
                </c:pt>
                <c:pt idx="6">
                  <c:v>Lobería</c:v>
                </c:pt>
                <c:pt idx="7">
                  <c:v>Mar Chiquita</c:v>
                </c:pt>
                <c:pt idx="8">
                  <c:v>Necochea</c:v>
                </c:pt>
                <c:pt idx="9">
                  <c:v>San Cayetano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'II.1.2.'!$F$9:$F$19</c15:sqref>
                  </c15:fullRef>
                </c:ext>
              </c:extLst>
              <c:f>('II.1.2.'!$F$9,'II.1.2.'!$F$11:$F$19)</c:f>
              <c:numCache>
                <c:formatCode>_-* #,##0_-;\-* #,##0_-;_-* "-"??_-;_-@_-</c:formatCode>
                <c:ptCount val="10"/>
                <c:pt idx="0">
                  <c:v>16996</c:v>
                </c:pt>
                <c:pt idx="1">
                  <c:v>1504</c:v>
                </c:pt>
                <c:pt idx="2">
                  <c:v>16</c:v>
                </c:pt>
                <c:pt idx="3">
                  <c:v>0</c:v>
                </c:pt>
                <c:pt idx="4">
                  <c:v>16</c:v>
                </c:pt>
                <c:pt idx="5">
                  <c:v>13684</c:v>
                </c:pt>
                <c:pt idx="6">
                  <c:v>800</c:v>
                </c:pt>
                <c:pt idx="7">
                  <c:v>0</c:v>
                </c:pt>
                <c:pt idx="8">
                  <c:v>976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'II.1.2.'!$I$9:$I$19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B-0D61-4745-8DD4-F153CA0B29D8}"/>
            </c:ext>
          </c:extLst>
        </c:ser>
        <c:ser>
          <c:idx val="0"/>
          <c:order val="2"/>
          <c:tx>
            <c:strRef>
              <c:f>'II.1.2.'!$D$7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TOTAL</c:v>
              </c:pt>
              <c:pt idx="1">
                <c:v>Balcarce</c:v>
              </c:pt>
              <c:pt idx="2">
                <c:v>General Alvarado</c:v>
              </c:pt>
              <c:pt idx="3">
                <c:v>General Lavalle</c:v>
              </c:pt>
              <c:pt idx="4">
                <c:v>General Madariaga</c:v>
              </c:pt>
              <c:pt idx="5">
                <c:v>General Pueyrredon</c:v>
              </c:pt>
              <c:pt idx="6">
                <c:v>Lobería</c:v>
              </c:pt>
              <c:pt idx="7">
                <c:v>Mar Chiquita</c:v>
              </c:pt>
              <c:pt idx="8">
                <c:v>Necochea</c:v>
              </c:pt>
              <c:pt idx="9">
                <c:v>San Cayetano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'II.1.2.'!$D$9:$D$19</c15:sqref>
                  </c15:fullRef>
                </c:ext>
              </c:extLst>
              <c:f>('II.1.2.'!$D$9,'II.1.2.'!$D$11:$D$19)</c:f>
              <c:numCache>
                <c:formatCode>_-* #,##0_-;\-* #,##0_-;_-* "-"??_-;_-@_-</c:formatCode>
                <c:ptCount val="10"/>
                <c:pt idx="0">
                  <c:v>302118</c:v>
                </c:pt>
                <c:pt idx="1">
                  <c:v>45981</c:v>
                </c:pt>
                <c:pt idx="2">
                  <c:v>17340</c:v>
                </c:pt>
                <c:pt idx="3">
                  <c:v>25446</c:v>
                </c:pt>
                <c:pt idx="4">
                  <c:v>35489</c:v>
                </c:pt>
                <c:pt idx="5">
                  <c:v>25153</c:v>
                </c:pt>
                <c:pt idx="6">
                  <c:v>54278</c:v>
                </c:pt>
                <c:pt idx="7">
                  <c:v>33574</c:v>
                </c:pt>
                <c:pt idx="8">
                  <c:v>43138</c:v>
                </c:pt>
                <c:pt idx="9">
                  <c:v>21719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D61-4745-8DD4-F153CA0B29D8}"/>
            </c:ext>
          </c:extLst>
        </c:ser>
        <c:ser>
          <c:idx val="2"/>
          <c:order val="3"/>
          <c:tx>
            <c:strRef>
              <c:f>'II.1.2.'!$E$7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TOTAL</c:v>
              </c:pt>
              <c:pt idx="1">
                <c:v>Balcarce</c:v>
              </c:pt>
              <c:pt idx="2">
                <c:v>General Alvarado</c:v>
              </c:pt>
              <c:pt idx="3">
                <c:v>General Lavalle</c:v>
              </c:pt>
              <c:pt idx="4">
                <c:v>General Madariaga</c:v>
              </c:pt>
              <c:pt idx="5">
                <c:v>General Pueyrredon</c:v>
              </c:pt>
              <c:pt idx="6">
                <c:v>Lobería</c:v>
              </c:pt>
              <c:pt idx="7">
                <c:v>Mar Chiquita</c:v>
              </c:pt>
              <c:pt idx="8">
                <c:v>Necochea</c:v>
              </c:pt>
              <c:pt idx="9">
                <c:v>San Cayetano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'II.1.2.'!$E$9:$E$19</c15:sqref>
                  </c15:fullRef>
                </c:ext>
              </c:extLst>
              <c:f>('II.1.2.'!$E$9,'II.1.2.'!$E$11:$E$19)</c:f>
              <c:numCache>
                <c:formatCode>_-* #,##0_-;\-* #,##0_-;_-*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122</c:v>
                </c:pt>
                <c:pt idx="4">
                  <c:v>0</c:v>
                </c:pt>
                <c:pt idx="5">
                  <c:v>204120</c:v>
                </c:pt>
                <c:pt idx="6">
                  <c:v>0</c:v>
                </c:pt>
                <c:pt idx="7">
                  <c:v>0</c:v>
                </c:pt>
                <c:pt idx="8">
                  <c:v>21852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61-4745-8DD4-F153CA0B29D8}"/>
            </c:ext>
          </c:extLst>
        </c:ser>
        <c:ser>
          <c:idx val="4"/>
          <c:order val="4"/>
          <c:tx>
            <c:strRef>
              <c:f>'II.1.2.'!$G$7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TOTAL</c:v>
              </c:pt>
              <c:pt idx="1">
                <c:v>Balcarce</c:v>
              </c:pt>
              <c:pt idx="2">
                <c:v>General Alvarado</c:v>
              </c:pt>
              <c:pt idx="3">
                <c:v>General Lavalle</c:v>
              </c:pt>
              <c:pt idx="4">
                <c:v>General Madariaga</c:v>
              </c:pt>
              <c:pt idx="5">
                <c:v>General Pueyrredon</c:v>
              </c:pt>
              <c:pt idx="6">
                <c:v>Lobería</c:v>
              </c:pt>
              <c:pt idx="7">
                <c:v>Mar Chiquita</c:v>
              </c:pt>
              <c:pt idx="8">
                <c:v>Necochea</c:v>
              </c:pt>
              <c:pt idx="9">
                <c:v>San Cayetano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'II.1.2.'!$G$9:$G$19</c15:sqref>
                  </c15:fullRef>
                </c:ext>
              </c:extLst>
              <c:f>('II.1.2.'!$G$9,'II.1.2.'!$G$11:$G$19)</c:f>
              <c:numCache>
                <c:formatCode>_-* #,##0_-;\-* #,##0_-;_-* "-"??_-;_-@_-</c:formatCode>
                <c:ptCount val="10"/>
                <c:pt idx="0">
                  <c:v>779700</c:v>
                </c:pt>
                <c:pt idx="1">
                  <c:v>29500</c:v>
                </c:pt>
                <c:pt idx="2">
                  <c:v>11700</c:v>
                </c:pt>
                <c:pt idx="3">
                  <c:v>2300</c:v>
                </c:pt>
                <c:pt idx="4">
                  <c:v>5900</c:v>
                </c:pt>
                <c:pt idx="5">
                  <c:v>506000</c:v>
                </c:pt>
                <c:pt idx="6">
                  <c:v>94900</c:v>
                </c:pt>
                <c:pt idx="7">
                  <c:v>79200</c:v>
                </c:pt>
                <c:pt idx="8">
                  <c:v>44900</c:v>
                </c:pt>
                <c:pt idx="9">
                  <c:v>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D61-4745-8DD4-F153CA0B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689370502362970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'II.1.3.'!$C$7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'II.1.3.'!$A$9:$A$22</c15:sqref>
                  </c15:fullRef>
                </c:ext>
              </c:extLst>
              <c:f>('II.1.3.'!$A$9,'II.1.3.'!$A$11:$A$22)</c:f>
              <c:strCache>
                <c:ptCount val="13"/>
                <c:pt idx="0">
                  <c:v>TOTAL</c:v>
                </c:pt>
                <c:pt idx="1">
                  <c:v>Ayacucho</c:v>
                </c:pt>
                <c:pt idx="2">
                  <c:v>Azul</c:v>
                </c:pt>
                <c:pt idx="3">
                  <c:v>Bolivar</c:v>
                </c:pt>
                <c:pt idx="4">
                  <c:v>General Lamadrid</c:v>
                </c:pt>
                <c:pt idx="5">
                  <c:v>Gonzalez Chavez</c:v>
                </c:pt>
                <c:pt idx="6">
                  <c:v>Juarez</c:v>
                </c:pt>
                <c:pt idx="7">
                  <c:v>Laprida</c:v>
                </c:pt>
                <c:pt idx="8">
                  <c:v>Las Flores</c:v>
                </c:pt>
                <c:pt idx="9">
                  <c:v>Olavarría</c:v>
                </c:pt>
                <c:pt idx="10">
                  <c:v>Rauch</c:v>
                </c:pt>
                <c:pt idx="11">
                  <c:v>Tandil</c:v>
                </c:pt>
                <c:pt idx="12">
                  <c:v>Tapalqué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'II.1.3.'!$C$9:$C$22</c15:sqref>
                  </c15:fullRef>
                </c:ext>
              </c:extLst>
              <c:f>('II.1.3.'!$C$9,'II.1.3.'!$C$11:$C$22)</c:f>
              <c:numCache>
                <c:formatCode>_-* #,##0_-;\-* #,##0_-;_-* "-"??_-;_-@_-</c:formatCode>
                <c:ptCount val="13"/>
                <c:pt idx="0">
                  <c:v>289503</c:v>
                </c:pt>
                <c:pt idx="1">
                  <c:v>10158</c:v>
                </c:pt>
                <c:pt idx="2">
                  <c:v>25387</c:v>
                </c:pt>
                <c:pt idx="3">
                  <c:v>56698</c:v>
                </c:pt>
                <c:pt idx="4">
                  <c:v>26925</c:v>
                </c:pt>
                <c:pt idx="5">
                  <c:v>26845</c:v>
                </c:pt>
                <c:pt idx="6">
                  <c:v>30040</c:v>
                </c:pt>
                <c:pt idx="7">
                  <c:v>13174</c:v>
                </c:pt>
                <c:pt idx="8">
                  <c:v>7067</c:v>
                </c:pt>
                <c:pt idx="9">
                  <c:v>30926</c:v>
                </c:pt>
                <c:pt idx="10">
                  <c:v>8084</c:v>
                </c:pt>
                <c:pt idx="11">
                  <c:v>47328</c:v>
                </c:pt>
                <c:pt idx="12">
                  <c:v>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32-405C-8035-5793C33151BB}"/>
            </c:ext>
          </c:extLst>
        </c:ser>
        <c:ser>
          <c:idx val="3"/>
          <c:order val="1"/>
          <c:tx>
            <c:strRef>
              <c:f>'II.1.3.'!$F$7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1EB2E89-057B-4A62-B732-D08A0225C568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E32-405C-8035-5793C33151B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D653D81-F011-4966-937C-5F630A9BB2D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E32-405C-8035-5793C33151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F4FEA76-DB50-4BEB-AC1A-BCD22D8335C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E32-405C-8035-5793C33151B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6769B4A-7FB7-4278-9AA7-9C867C100D3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E32-405C-8035-5793C33151B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A2DD25A-1D43-48B0-BCB8-C943ABEDA05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E32-405C-8035-5793C33151B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9059779-9606-4B8E-A44B-122C75BF712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E32-405C-8035-5793C33151B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85FD536-9BCB-402B-ABED-3CBCEC8010E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E32-405C-8035-5793C33151B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C8916BB-3B71-4C8A-8108-B7B48565FA2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E32-405C-8035-5793C33151B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0DB763-9D79-435F-A251-B3A68FAF69D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E32-405C-8035-5793C33151B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71A4A4A-59F4-4A95-9F38-787209A30CE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E32-405C-8035-5793C33151BB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E32-405C-8035-5793C33151BB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E32-405C-8035-5793C33151BB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E32-405C-8035-5793C3315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'II.1.3.'!$A$9:$A$22</c15:sqref>
                  </c15:fullRef>
                </c:ext>
              </c:extLst>
              <c:f>('II.1.3.'!$A$9,'II.1.3.'!$A$11:$A$22)</c:f>
              <c:strCache>
                <c:ptCount val="13"/>
                <c:pt idx="0">
                  <c:v>TOTAL</c:v>
                </c:pt>
                <c:pt idx="1">
                  <c:v>Ayacucho</c:v>
                </c:pt>
                <c:pt idx="2">
                  <c:v>Azul</c:v>
                </c:pt>
                <c:pt idx="3">
                  <c:v>Bolivar</c:v>
                </c:pt>
                <c:pt idx="4">
                  <c:v>General Lamadrid</c:v>
                </c:pt>
                <c:pt idx="5">
                  <c:v>Gonzalez Chavez</c:v>
                </c:pt>
                <c:pt idx="6">
                  <c:v>Juarez</c:v>
                </c:pt>
                <c:pt idx="7">
                  <c:v>Laprida</c:v>
                </c:pt>
                <c:pt idx="8">
                  <c:v>Las Flores</c:v>
                </c:pt>
                <c:pt idx="9">
                  <c:v>Olavarría</c:v>
                </c:pt>
                <c:pt idx="10">
                  <c:v>Rauch</c:v>
                </c:pt>
                <c:pt idx="11">
                  <c:v>Tandil</c:v>
                </c:pt>
                <c:pt idx="12">
                  <c:v>Tapalqué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'II.1.3.'!$F$9:$F$22</c15:sqref>
                  </c15:fullRef>
                </c:ext>
              </c:extLst>
              <c:f>('II.1.3.'!$F$9,'II.1.3.'!$F$11:$F$22)</c:f>
              <c:numCache>
                <c:formatCode>_-* #,##0_-;\-* #,##0_-;_-* "-"??_-;_-@_-</c:formatCode>
                <c:ptCount val="13"/>
                <c:pt idx="0">
                  <c:v>89175</c:v>
                </c:pt>
                <c:pt idx="1">
                  <c:v>0</c:v>
                </c:pt>
                <c:pt idx="2">
                  <c:v>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12099</c:v>
                </c:pt>
                <c:pt idx="7">
                  <c:v>0</c:v>
                </c:pt>
                <c:pt idx="8">
                  <c:v>0</c:v>
                </c:pt>
                <c:pt idx="9">
                  <c:v>57007</c:v>
                </c:pt>
                <c:pt idx="10">
                  <c:v>0</c:v>
                </c:pt>
                <c:pt idx="11">
                  <c:v>15684</c:v>
                </c:pt>
                <c:pt idx="12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'II.1.3.'!$I$9:$I$19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E-FE32-405C-8035-5793C33151BB}"/>
            </c:ext>
          </c:extLst>
        </c:ser>
        <c:ser>
          <c:idx val="0"/>
          <c:order val="2"/>
          <c:tx>
            <c:strRef>
              <c:f>'II.1.3.'!$D$7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'II.1.3.'!$A$9:$A$22</c15:sqref>
                  </c15:fullRef>
                </c:ext>
              </c:extLst>
              <c:f>('II.1.3.'!$A$9,'II.1.3.'!$A$11:$A$22)</c:f>
              <c:strCache>
                <c:ptCount val="13"/>
                <c:pt idx="0">
                  <c:v>TOTAL</c:v>
                </c:pt>
                <c:pt idx="1">
                  <c:v>Ayacucho</c:v>
                </c:pt>
                <c:pt idx="2">
                  <c:v>Azul</c:v>
                </c:pt>
                <c:pt idx="3">
                  <c:v>Bolivar</c:v>
                </c:pt>
                <c:pt idx="4">
                  <c:v>General Lamadrid</c:v>
                </c:pt>
                <c:pt idx="5">
                  <c:v>Gonzalez Chavez</c:v>
                </c:pt>
                <c:pt idx="6">
                  <c:v>Juarez</c:v>
                </c:pt>
                <c:pt idx="7">
                  <c:v>Laprida</c:v>
                </c:pt>
                <c:pt idx="8">
                  <c:v>Las Flores</c:v>
                </c:pt>
                <c:pt idx="9">
                  <c:v>Olavarría</c:v>
                </c:pt>
                <c:pt idx="10">
                  <c:v>Rauch</c:v>
                </c:pt>
                <c:pt idx="11">
                  <c:v>Tandil</c:v>
                </c:pt>
                <c:pt idx="12">
                  <c:v>Tapalqué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'II.1.3.'!$D$9:$D$22</c15:sqref>
                  </c15:fullRef>
                </c:ext>
              </c:extLst>
              <c:f>('II.1.3.'!$D$9,'II.1.3.'!$D$11:$D$22)</c:f>
              <c:numCache>
                <c:formatCode>_-* #,##0_-;\-* #,##0_-;_-* "-"??_-;_-@_-</c:formatCode>
                <c:ptCount val="13"/>
                <c:pt idx="0">
                  <c:v>739976</c:v>
                </c:pt>
                <c:pt idx="1">
                  <c:v>84559</c:v>
                </c:pt>
                <c:pt idx="2">
                  <c:v>84017</c:v>
                </c:pt>
                <c:pt idx="3">
                  <c:v>63688</c:v>
                </c:pt>
                <c:pt idx="4">
                  <c:v>53291</c:v>
                </c:pt>
                <c:pt idx="5">
                  <c:v>34931</c:v>
                </c:pt>
                <c:pt idx="6">
                  <c:v>58083</c:v>
                </c:pt>
                <c:pt idx="7">
                  <c:v>42662</c:v>
                </c:pt>
                <c:pt idx="8">
                  <c:v>38067</c:v>
                </c:pt>
                <c:pt idx="9">
                  <c:v>100449</c:v>
                </c:pt>
                <c:pt idx="10">
                  <c:v>50526</c:v>
                </c:pt>
                <c:pt idx="11">
                  <c:v>87313</c:v>
                </c:pt>
                <c:pt idx="12">
                  <c:v>42390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E32-405C-8035-5793C33151BB}"/>
            </c:ext>
          </c:extLst>
        </c:ser>
        <c:ser>
          <c:idx val="2"/>
          <c:order val="3"/>
          <c:tx>
            <c:strRef>
              <c:f>'II.1.3.'!$E$7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'II.1.3.'!$A$9:$A$22</c15:sqref>
                  </c15:fullRef>
                </c:ext>
              </c:extLst>
              <c:f>('II.1.3.'!$A$9,'II.1.3.'!$A$11:$A$22)</c:f>
              <c:strCache>
                <c:ptCount val="13"/>
                <c:pt idx="0">
                  <c:v>TOTAL</c:v>
                </c:pt>
                <c:pt idx="1">
                  <c:v>Ayacucho</c:v>
                </c:pt>
                <c:pt idx="2">
                  <c:v>Azul</c:v>
                </c:pt>
                <c:pt idx="3">
                  <c:v>Bolivar</c:v>
                </c:pt>
                <c:pt idx="4">
                  <c:v>General Lamadrid</c:v>
                </c:pt>
                <c:pt idx="5">
                  <c:v>Gonzalez Chavez</c:v>
                </c:pt>
                <c:pt idx="6">
                  <c:v>Juarez</c:v>
                </c:pt>
                <c:pt idx="7">
                  <c:v>Laprida</c:v>
                </c:pt>
                <c:pt idx="8">
                  <c:v>Las Flores</c:v>
                </c:pt>
                <c:pt idx="9">
                  <c:v>Olavarría</c:v>
                </c:pt>
                <c:pt idx="10">
                  <c:v>Rauch</c:v>
                </c:pt>
                <c:pt idx="11">
                  <c:v>Tandil</c:v>
                </c:pt>
                <c:pt idx="12">
                  <c:v>Tapalqué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'II.1.3.'!$E$9:$E$22</c15:sqref>
                  </c15:fullRef>
                </c:ext>
              </c:extLst>
              <c:f>('II.1.3.'!$E$9,'II.1.3.'!$E$11:$E$22)</c:f>
              <c:numCache>
                <c:formatCode>_-* #,##0_-;\-* #,##0_-;_-*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E32-405C-8035-5793C33151BB}"/>
            </c:ext>
          </c:extLst>
        </c:ser>
        <c:ser>
          <c:idx val="4"/>
          <c:order val="4"/>
          <c:tx>
            <c:strRef>
              <c:f>'II.1.3.'!$G$7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'II.1.3.'!$A$9:$A$22</c15:sqref>
                  </c15:fullRef>
                </c:ext>
              </c:extLst>
              <c:f>('II.1.3.'!$A$9,'II.1.3.'!$A$11:$A$22)</c:f>
              <c:strCache>
                <c:ptCount val="13"/>
                <c:pt idx="0">
                  <c:v>TOTAL</c:v>
                </c:pt>
                <c:pt idx="1">
                  <c:v>Ayacucho</c:v>
                </c:pt>
                <c:pt idx="2">
                  <c:v>Azul</c:v>
                </c:pt>
                <c:pt idx="3">
                  <c:v>Bolivar</c:v>
                </c:pt>
                <c:pt idx="4">
                  <c:v>General Lamadrid</c:v>
                </c:pt>
                <c:pt idx="5">
                  <c:v>Gonzalez Chavez</c:v>
                </c:pt>
                <c:pt idx="6">
                  <c:v>Juarez</c:v>
                </c:pt>
                <c:pt idx="7">
                  <c:v>Laprida</c:v>
                </c:pt>
                <c:pt idx="8">
                  <c:v>Las Flores</c:v>
                </c:pt>
                <c:pt idx="9">
                  <c:v>Olavarría</c:v>
                </c:pt>
                <c:pt idx="10">
                  <c:v>Rauch</c:v>
                </c:pt>
                <c:pt idx="11">
                  <c:v>Tandil</c:v>
                </c:pt>
                <c:pt idx="12">
                  <c:v>Tapalqué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'II.1.3.'!$G$9:$G$22</c15:sqref>
                  </c15:fullRef>
                </c:ext>
              </c:extLst>
              <c:f>('II.1.3.'!$G$9,'II.1.3.'!$G$11:$G$22)</c:f>
              <c:numCache>
                <c:formatCode>_-* #,##0_-;\-* #,##0_-;_-* "-"??_-;_-@_-</c:formatCode>
                <c:ptCount val="13"/>
                <c:pt idx="0">
                  <c:v>1245300</c:v>
                </c:pt>
                <c:pt idx="1">
                  <c:v>13100</c:v>
                </c:pt>
                <c:pt idx="2">
                  <c:v>66800</c:v>
                </c:pt>
                <c:pt idx="3">
                  <c:v>28100</c:v>
                </c:pt>
                <c:pt idx="4">
                  <c:v>2900</c:v>
                </c:pt>
                <c:pt idx="5">
                  <c:v>4800</c:v>
                </c:pt>
                <c:pt idx="6">
                  <c:v>149200</c:v>
                </c:pt>
                <c:pt idx="7">
                  <c:v>2900</c:v>
                </c:pt>
                <c:pt idx="8">
                  <c:v>14500</c:v>
                </c:pt>
                <c:pt idx="9">
                  <c:v>695000</c:v>
                </c:pt>
                <c:pt idx="10">
                  <c:v>2000</c:v>
                </c:pt>
                <c:pt idx="11">
                  <c:v>264400</c:v>
                </c:pt>
                <c:pt idx="12">
                  <c:v>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32-405C-8035-5793C3315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642210096365515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'II.1.4.'!$C$7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'II.1.4.'!$A$9:$A$34</c15:sqref>
                  </c15:fullRef>
                </c:ext>
              </c:extLst>
              <c:f>('II.1.4.'!$A$9,'II.1.4.'!$A$11:$A$34)</c:f>
              <c:strCache>
                <c:ptCount val="25"/>
                <c:pt idx="0">
                  <c:v>TOTAL</c:v>
                </c:pt>
                <c:pt idx="1">
                  <c:v>Avellaneda</c:v>
                </c:pt>
                <c:pt idx="2">
                  <c:v>Berazategui</c:v>
                </c:pt>
                <c:pt idx="3">
                  <c:v>Cañuelas</c:v>
                </c:pt>
                <c:pt idx="4">
                  <c:v>Escobar</c:v>
                </c:pt>
                <c:pt idx="5">
                  <c:v>Esteban Echeverria</c:v>
                </c:pt>
                <c:pt idx="6">
                  <c:v>Florencio Varela</c:v>
                </c:pt>
                <c:pt idx="7">
                  <c:v>General Las Heras</c:v>
                </c:pt>
                <c:pt idx="8">
                  <c:v>General San Martin</c:v>
                </c:pt>
                <c:pt idx="9">
                  <c:v>General Sarmiento</c:v>
                </c:pt>
                <c:pt idx="10">
                  <c:v>Lanús</c:v>
                </c:pt>
                <c:pt idx="11">
                  <c:v>Lomas de Zamora</c:v>
                </c:pt>
                <c:pt idx="12">
                  <c:v>Marcos Paz</c:v>
                </c:pt>
                <c:pt idx="13">
                  <c:v>Matanza</c:v>
                </c:pt>
                <c:pt idx="14">
                  <c:v>Merlo</c:v>
                </c:pt>
                <c:pt idx="15">
                  <c:v>Moreno</c:v>
                </c:pt>
                <c:pt idx="16">
                  <c:v>Morón</c:v>
                </c:pt>
                <c:pt idx="17">
                  <c:v>Pilar</c:v>
                </c:pt>
                <c:pt idx="18">
                  <c:v>Quilmes</c:v>
                </c:pt>
                <c:pt idx="19">
                  <c:v>San Fernando</c:v>
                </c:pt>
                <c:pt idx="20">
                  <c:v>San Isidro</c:v>
                </c:pt>
                <c:pt idx="21">
                  <c:v>San Vicente</c:v>
                </c:pt>
                <c:pt idx="22">
                  <c:v>Tigre</c:v>
                </c:pt>
                <c:pt idx="23">
                  <c:v>Tres de Febrero</c:v>
                </c:pt>
                <c:pt idx="24">
                  <c:v>Vicente López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'II.1.4.'!$C$9:$C$34</c15:sqref>
                  </c15:fullRef>
                </c:ext>
              </c:extLst>
              <c:f>('II.1.4.'!$C$9,'II.1.4.'!$C$11:$C$34)</c:f>
              <c:numCache>
                <c:formatCode>_-* #,##0_-;\-* #,##0_-;_-* "-"??_-;_-@_-</c:formatCode>
                <c:ptCount val="25"/>
                <c:pt idx="0">
                  <c:v>147910</c:v>
                </c:pt>
                <c:pt idx="1">
                  <c:v>3358</c:v>
                </c:pt>
                <c:pt idx="2">
                  <c:v>10963</c:v>
                </c:pt>
                <c:pt idx="3">
                  <c:v>4902</c:v>
                </c:pt>
                <c:pt idx="4">
                  <c:v>13314</c:v>
                </c:pt>
                <c:pt idx="5">
                  <c:v>2189</c:v>
                </c:pt>
                <c:pt idx="6">
                  <c:v>32715</c:v>
                </c:pt>
                <c:pt idx="7">
                  <c:v>1760</c:v>
                </c:pt>
                <c:pt idx="8">
                  <c:v>0</c:v>
                </c:pt>
                <c:pt idx="9">
                  <c:v>7548</c:v>
                </c:pt>
                <c:pt idx="10">
                  <c:v>0</c:v>
                </c:pt>
                <c:pt idx="11">
                  <c:v>0</c:v>
                </c:pt>
                <c:pt idx="12">
                  <c:v>1878</c:v>
                </c:pt>
                <c:pt idx="13">
                  <c:v>3221</c:v>
                </c:pt>
                <c:pt idx="14">
                  <c:v>1479</c:v>
                </c:pt>
                <c:pt idx="15">
                  <c:v>3827</c:v>
                </c:pt>
                <c:pt idx="16">
                  <c:v>605</c:v>
                </c:pt>
                <c:pt idx="17">
                  <c:v>8762</c:v>
                </c:pt>
                <c:pt idx="18">
                  <c:v>3161</c:v>
                </c:pt>
                <c:pt idx="19">
                  <c:v>13730</c:v>
                </c:pt>
                <c:pt idx="20">
                  <c:v>850</c:v>
                </c:pt>
                <c:pt idx="21">
                  <c:v>1303</c:v>
                </c:pt>
                <c:pt idx="22">
                  <c:v>25036</c:v>
                </c:pt>
                <c:pt idx="23">
                  <c:v>0</c:v>
                </c:pt>
                <c:pt idx="2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3-4E07-8BEA-539FB8682425}"/>
            </c:ext>
          </c:extLst>
        </c:ser>
        <c:ser>
          <c:idx val="3"/>
          <c:order val="1"/>
          <c:tx>
            <c:strRef>
              <c:f>'II.1.4.'!$F$7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A13B35E-0008-4D40-889E-1DFC34E377A2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D13-4E07-8BEA-539FB868242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8ABF06B-C1CD-44FE-8ACA-C3A667C34F4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D13-4E07-8BEA-539FB868242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D18B0A0-519F-4315-A1E3-0BA025114A9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D13-4E07-8BEA-539FB868242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E2279F4-FD17-4C06-AEDD-0BA498BBCA9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D13-4E07-8BEA-539FB868242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EAA0497-E7CC-4FBD-90DC-D3E51C77967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D13-4E07-8BEA-539FB868242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ADA3FAF-D307-4C22-9C7A-5FCBBD34639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D13-4E07-8BEA-539FB868242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05B5305-AA85-4AAC-8E59-54D9F7DB906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D13-4E07-8BEA-539FB868242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98EE2A9-79BA-45C1-9C66-C0729620187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D13-4E07-8BEA-539FB868242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6F07B83-1901-4A25-B7B4-4E4B4D31856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D13-4E07-8BEA-539FB868242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21286F9-E698-41C1-93CB-1A3BA286F15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D13-4E07-8BEA-539FB868242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3-4E07-8BEA-539FB868242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13-4E07-8BEA-539FB868242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13-4E07-8BEA-539FB868242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13-4E07-8BEA-539FB868242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3-4E07-8BEA-539FB868242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3-4E07-8BEA-539FB868242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13-4E07-8BEA-539FB868242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3-4E07-8BEA-539FB868242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3-4E07-8BEA-539FB868242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13-4E07-8BEA-539FB868242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13-4E07-8BEA-539FB868242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13-4E07-8BEA-539FB868242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13-4E07-8BEA-539FB868242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13-4E07-8BEA-539FB868242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13-4E07-8BEA-539FB8682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'II.1.4.'!$A$9:$A$34</c15:sqref>
                  </c15:fullRef>
                </c:ext>
              </c:extLst>
              <c:f>('II.1.4.'!$A$9,'II.1.4.'!$A$11:$A$34)</c:f>
              <c:strCache>
                <c:ptCount val="25"/>
                <c:pt idx="0">
                  <c:v>TOTAL</c:v>
                </c:pt>
                <c:pt idx="1">
                  <c:v>Avellaneda</c:v>
                </c:pt>
                <c:pt idx="2">
                  <c:v>Berazategui</c:v>
                </c:pt>
                <c:pt idx="3">
                  <c:v>Cañuelas</c:v>
                </c:pt>
                <c:pt idx="4">
                  <c:v>Escobar</c:v>
                </c:pt>
                <c:pt idx="5">
                  <c:v>Esteban Echeverria</c:v>
                </c:pt>
                <c:pt idx="6">
                  <c:v>Florencio Varela</c:v>
                </c:pt>
                <c:pt idx="7">
                  <c:v>General Las Heras</c:v>
                </c:pt>
                <c:pt idx="8">
                  <c:v>General San Martin</c:v>
                </c:pt>
                <c:pt idx="9">
                  <c:v>General Sarmiento</c:v>
                </c:pt>
                <c:pt idx="10">
                  <c:v>Lanús</c:v>
                </c:pt>
                <c:pt idx="11">
                  <c:v>Lomas de Zamora</c:v>
                </c:pt>
                <c:pt idx="12">
                  <c:v>Marcos Paz</c:v>
                </c:pt>
                <c:pt idx="13">
                  <c:v>Matanza</c:v>
                </c:pt>
                <c:pt idx="14">
                  <c:v>Merlo</c:v>
                </c:pt>
                <c:pt idx="15">
                  <c:v>Moreno</c:v>
                </c:pt>
                <c:pt idx="16">
                  <c:v>Morón</c:v>
                </c:pt>
                <c:pt idx="17">
                  <c:v>Pilar</c:v>
                </c:pt>
                <c:pt idx="18">
                  <c:v>Quilmes</c:v>
                </c:pt>
                <c:pt idx="19">
                  <c:v>San Fernando</c:v>
                </c:pt>
                <c:pt idx="20">
                  <c:v>San Isidro</c:v>
                </c:pt>
                <c:pt idx="21">
                  <c:v>San Vicente</c:v>
                </c:pt>
                <c:pt idx="22">
                  <c:v>Tigre</c:v>
                </c:pt>
                <c:pt idx="23">
                  <c:v>Tres de Febrero</c:v>
                </c:pt>
                <c:pt idx="24">
                  <c:v>Vicente López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'II.1.4.'!$F$9:$F$34</c15:sqref>
                  </c15:fullRef>
                </c:ext>
              </c:extLst>
              <c:f>('II.1.4.'!$F$9,'II.1.4.'!$F$11:$F$34)</c:f>
              <c:numCache>
                <c:formatCode>_-* #,##0_-;\-* #,##0_-;_-* "-"??_-;_-@_-</c:formatCode>
                <c:ptCount val="25"/>
                <c:pt idx="0">
                  <c:v>8754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1408</c:v>
                </c:pt>
                <c:pt idx="9">
                  <c:v>32</c:v>
                </c:pt>
                <c:pt idx="10">
                  <c:v>1649</c:v>
                </c:pt>
                <c:pt idx="11">
                  <c:v>0</c:v>
                </c:pt>
                <c:pt idx="12">
                  <c:v>0</c:v>
                </c:pt>
                <c:pt idx="13">
                  <c:v>1088</c:v>
                </c:pt>
                <c:pt idx="14">
                  <c:v>0</c:v>
                </c:pt>
                <c:pt idx="15">
                  <c:v>688</c:v>
                </c:pt>
                <c:pt idx="16">
                  <c:v>0</c:v>
                </c:pt>
                <c:pt idx="17">
                  <c:v>208</c:v>
                </c:pt>
                <c:pt idx="18">
                  <c:v>544</c:v>
                </c:pt>
                <c:pt idx="19">
                  <c:v>2161</c:v>
                </c:pt>
                <c:pt idx="20">
                  <c:v>352</c:v>
                </c:pt>
                <c:pt idx="21">
                  <c:v>0</c:v>
                </c:pt>
                <c:pt idx="22">
                  <c:v>336</c:v>
                </c:pt>
                <c:pt idx="23">
                  <c:v>272</c:v>
                </c:pt>
                <c:pt idx="2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'II.1.4.'!$I$9:$I$19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1A-3D13-4E07-8BEA-539FB8682425}"/>
            </c:ext>
          </c:extLst>
        </c:ser>
        <c:ser>
          <c:idx val="0"/>
          <c:order val="2"/>
          <c:tx>
            <c:strRef>
              <c:f>'II.1.4.'!$D$7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'II.1.4.'!$A$9:$A$34</c15:sqref>
                  </c15:fullRef>
                </c:ext>
              </c:extLst>
              <c:f>('II.1.4.'!$A$9,'II.1.4.'!$A$11:$A$34)</c:f>
              <c:strCache>
                <c:ptCount val="25"/>
                <c:pt idx="0">
                  <c:v>TOTAL</c:v>
                </c:pt>
                <c:pt idx="1">
                  <c:v>Avellaneda</c:v>
                </c:pt>
                <c:pt idx="2">
                  <c:v>Berazategui</c:v>
                </c:pt>
                <c:pt idx="3">
                  <c:v>Cañuelas</c:v>
                </c:pt>
                <c:pt idx="4">
                  <c:v>Escobar</c:v>
                </c:pt>
                <c:pt idx="5">
                  <c:v>Esteban Echeverria</c:v>
                </c:pt>
                <c:pt idx="6">
                  <c:v>Florencio Varela</c:v>
                </c:pt>
                <c:pt idx="7">
                  <c:v>General Las Heras</c:v>
                </c:pt>
                <c:pt idx="8">
                  <c:v>General San Martin</c:v>
                </c:pt>
                <c:pt idx="9">
                  <c:v>General Sarmiento</c:v>
                </c:pt>
                <c:pt idx="10">
                  <c:v>Lanús</c:v>
                </c:pt>
                <c:pt idx="11">
                  <c:v>Lomas de Zamora</c:v>
                </c:pt>
                <c:pt idx="12">
                  <c:v>Marcos Paz</c:v>
                </c:pt>
                <c:pt idx="13">
                  <c:v>Matanza</c:v>
                </c:pt>
                <c:pt idx="14">
                  <c:v>Merlo</c:v>
                </c:pt>
                <c:pt idx="15">
                  <c:v>Moreno</c:v>
                </c:pt>
                <c:pt idx="16">
                  <c:v>Morón</c:v>
                </c:pt>
                <c:pt idx="17">
                  <c:v>Pilar</c:v>
                </c:pt>
                <c:pt idx="18">
                  <c:v>Quilmes</c:v>
                </c:pt>
                <c:pt idx="19">
                  <c:v>San Fernando</c:v>
                </c:pt>
                <c:pt idx="20">
                  <c:v>San Isidro</c:v>
                </c:pt>
                <c:pt idx="21">
                  <c:v>San Vicente</c:v>
                </c:pt>
                <c:pt idx="22">
                  <c:v>Tigre</c:v>
                </c:pt>
                <c:pt idx="23">
                  <c:v>Tres de Febrero</c:v>
                </c:pt>
                <c:pt idx="24">
                  <c:v>Vicente López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'II.1.4.'!$D$9:$D$34</c15:sqref>
                  </c15:fullRef>
                </c:ext>
              </c:extLst>
              <c:f>('II.1.4.'!$D$9,'II.1.4.'!$D$11:$D$34)</c:f>
              <c:numCache>
                <c:formatCode>_-* #,##0_-;\-* #,##0_-;_-* "-"??_-;_-@_-</c:formatCode>
                <c:ptCount val="25"/>
                <c:pt idx="0">
                  <c:v>198951</c:v>
                </c:pt>
                <c:pt idx="1">
                  <c:v>78</c:v>
                </c:pt>
                <c:pt idx="2">
                  <c:v>2629</c:v>
                </c:pt>
                <c:pt idx="3">
                  <c:v>44319</c:v>
                </c:pt>
                <c:pt idx="4">
                  <c:v>5951</c:v>
                </c:pt>
                <c:pt idx="5">
                  <c:v>7106</c:v>
                </c:pt>
                <c:pt idx="6">
                  <c:v>1758</c:v>
                </c:pt>
                <c:pt idx="7">
                  <c:v>28639</c:v>
                </c:pt>
                <c:pt idx="8">
                  <c:v>0</c:v>
                </c:pt>
                <c:pt idx="9">
                  <c:v>3031</c:v>
                </c:pt>
                <c:pt idx="10">
                  <c:v>0</c:v>
                </c:pt>
                <c:pt idx="11">
                  <c:v>791</c:v>
                </c:pt>
                <c:pt idx="12">
                  <c:v>38586</c:v>
                </c:pt>
                <c:pt idx="13">
                  <c:v>2865</c:v>
                </c:pt>
                <c:pt idx="14">
                  <c:v>2902</c:v>
                </c:pt>
                <c:pt idx="15">
                  <c:v>6683</c:v>
                </c:pt>
                <c:pt idx="16">
                  <c:v>99</c:v>
                </c:pt>
                <c:pt idx="17">
                  <c:v>35431</c:v>
                </c:pt>
                <c:pt idx="18">
                  <c:v>79</c:v>
                </c:pt>
                <c:pt idx="19">
                  <c:v>4</c:v>
                </c:pt>
                <c:pt idx="20">
                  <c:v>140</c:v>
                </c:pt>
                <c:pt idx="21">
                  <c:v>15726</c:v>
                </c:pt>
                <c:pt idx="22">
                  <c:v>132</c:v>
                </c:pt>
                <c:pt idx="23">
                  <c:v>143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D13-4E07-8BEA-539FB8682425}"/>
            </c:ext>
          </c:extLst>
        </c:ser>
        <c:ser>
          <c:idx val="2"/>
          <c:order val="3"/>
          <c:tx>
            <c:strRef>
              <c:f>'II.1.4.'!$E$7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'II.1.4.'!$A$9:$A$34</c15:sqref>
                  </c15:fullRef>
                </c:ext>
              </c:extLst>
              <c:f>('II.1.4.'!$A$9,'II.1.4.'!$A$11:$A$34)</c:f>
              <c:strCache>
                <c:ptCount val="25"/>
                <c:pt idx="0">
                  <c:v>TOTAL</c:v>
                </c:pt>
                <c:pt idx="1">
                  <c:v>Avellaneda</c:v>
                </c:pt>
                <c:pt idx="2">
                  <c:v>Berazategui</c:v>
                </c:pt>
                <c:pt idx="3">
                  <c:v>Cañuelas</c:v>
                </c:pt>
                <c:pt idx="4">
                  <c:v>Escobar</c:v>
                </c:pt>
                <c:pt idx="5">
                  <c:v>Esteban Echeverria</c:v>
                </c:pt>
                <c:pt idx="6">
                  <c:v>Florencio Varela</c:v>
                </c:pt>
                <c:pt idx="7">
                  <c:v>General Las Heras</c:v>
                </c:pt>
                <c:pt idx="8">
                  <c:v>General San Martin</c:v>
                </c:pt>
                <c:pt idx="9">
                  <c:v>General Sarmiento</c:v>
                </c:pt>
                <c:pt idx="10">
                  <c:v>Lanús</c:v>
                </c:pt>
                <c:pt idx="11">
                  <c:v>Lomas de Zamora</c:v>
                </c:pt>
                <c:pt idx="12">
                  <c:v>Marcos Paz</c:v>
                </c:pt>
                <c:pt idx="13">
                  <c:v>Matanza</c:v>
                </c:pt>
                <c:pt idx="14">
                  <c:v>Merlo</c:v>
                </c:pt>
                <c:pt idx="15">
                  <c:v>Moreno</c:v>
                </c:pt>
                <c:pt idx="16">
                  <c:v>Morón</c:v>
                </c:pt>
                <c:pt idx="17">
                  <c:v>Pilar</c:v>
                </c:pt>
                <c:pt idx="18">
                  <c:v>Quilmes</c:v>
                </c:pt>
                <c:pt idx="19">
                  <c:v>San Fernando</c:v>
                </c:pt>
                <c:pt idx="20">
                  <c:v>San Isidro</c:v>
                </c:pt>
                <c:pt idx="21">
                  <c:v>San Vicente</c:v>
                </c:pt>
                <c:pt idx="22">
                  <c:v>Tigre</c:v>
                </c:pt>
                <c:pt idx="23">
                  <c:v>Tres de Febrero</c:v>
                </c:pt>
                <c:pt idx="24">
                  <c:v>Vicente López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'II.1.4.'!$E$9:$E$34</c15:sqref>
                  </c15:fullRef>
                </c:ext>
              </c:extLst>
              <c:f>('II.1.4.'!$E$9,'II.1.4.'!$E$11:$E$34)</c:f>
              <c:numCache>
                <c:formatCode>_-* #,##0_-;\-* #,##0_-;_-* "-"??_-;_-@_-</c:formatCode>
                <c:ptCount val="25"/>
                <c:pt idx="0">
                  <c:v>1109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419</c:v>
                </c:pt>
                <c:pt idx="19">
                  <c:v>132</c:v>
                </c:pt>
                <c:pt idx="20">
                  <c:v>0</c:v>
                </c:pt>
                <c:pt idx="21">
                  <c:v>0</c:v>
                </c:pt>
                <c:pt idx="22">
                  <c:v>558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D13-4E07-8BEA-539FB8682425}"/>
            </c:ext>
          </c:extLst>
        </c:ser>
        <c:ser>
          <c:idx val="4"/>
          <c:order val="4"/>
          <c:tx>
            <c:strRef>
              <c:f>'II.1.4.'!$G$7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'II.1.4.'!$A$9:$A$34</c15:sqref>
                  </c15:fullRef>
                </c:ext>
              </c:extLst>
              <c:f>('II.1.4.'!$A$9,'II.1.4.'!$A$11:$A$34)</c:f>
              <c:strCache>
                <c:ptCount val="25"/>
                <c:pt idx="0">
                  <c:v>TOTAL</c:v>
                </c:pt>
                <c:pt idx="1">
                  <c:v>Avellaneda</c:v>
                </c:pt>
                <c:pt idx="2">
                  <c:v>Berazategui</c:v>
                </c:pt>
                <c:pt idx="3">
                  <c:v>Cañuelas</c:v>
                </c:pt>
                <c:pt idx="4">
                  <c:v>Escobar</c:v>
                </c:pt>
                <c:pt idx="5">
                  <c:v>Esteban Echeverria</c:v>
                </c:pt>
                <c:pt idx="6">
                  <c:v>Florencio Varela</c:v>
                </c:pt>
                <c:pt idx="7">
                  <c:v>General Las Heras</c:v>
                </c:pt>
                <c:pt idx="8">
                  <c:v>General San Martin</c:v>
                </c:pt>
                <c:pt idx="9">
                  <c:v>General Sarmiento</c:v>
                </c:pt>
                <c:pt idx="10">
                  <c:v>Lanús</c:v>
                </c:pt>
                <c:pt idx="11">
                  <c:v>Lomas de Zamora</c:v>
                </c:pt>
                <c:pt idx="12">
                  <c:v>Marcos Paz</c:v>
                </c:pt>
                <c:pt idx="13">
                  <c:v>Matanza</c:v>
                </c:pt>
                <c:pt idx="14">
                  <c:v>Merlo</c:v>
                </c:pt>
                <c:pt idx="15">
                  <c:v>Moreno</c:v>
                </c:pt>
                <c:pt idx="16">
                  <c:v>Morón</c:v>
                </c:pt>
                <c:pt idx="17">
                  <c:v>Pilar</c:v>
                </c:pt>
                <c:pt idx="18">
                  <c:v>Quilmes</c:v>
                </c:pt>
                <c:pt idx="19">
                  <c:v>San Fernando</c:v>
                </c:pt>
                <c:pt idx="20">
                  <c:v>San Isidro</c:v>
                </c:pt>
                <c:pt idx="21">
                  <c:v>San Vicente</c:v>
                </c:pt>
                <c:pt idx="22">
                  <c:v>Tigre</c:v>
                </c:pt>
                <c:pt idx="23">
                  <c:v>Tres de Febrero</c:v>
                </c:pt>
                <c:pt idx="24">
                  <c:v>Vicente López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'II.1.4.'!$G$9:$G$34</c15:sqref>
                  </c15:fullRef>
                </c:ext>
              </c:extLst>
              <c:f>('II.1.4.'!$G$9,'II.1.4.'!$G$11:$G$34)</c:f>
              <c:numCache>
                <c:formatCode>_-* #,##0_-;\-* #,##0_-;_-* "-"??_-;_-@_-</c:formatCode>
                <c:ptCount val="25"/>
                <c:pt idx="0">
                  <c:v>28014400</c:v>
                </c:pt>
                <c:pt idx="1">
                  <c:v>5977600</c:v>
                </c:pt>
                <c:pt idx="2">
                  <c:v>1586100</c:v>
                </c:pt>
                <c:pt idx="3">
                  <c:v>67800</c:v>
                </c:pt>
                <c:pt idx="4">
                  <c:v>114200</c:v>
                </c:pt>
                <c:pt idx="5">
                  <c:v>477400</c:v>
                </c:pt>
                <c:pt idx="6">
                  <c:v>389300</c:v>
                </c:pt>
                <c:pt idx="7">
                  <c:v>7400</c:v>
                </c:pt>
                <c:pt idx="8">
                  <c:v>2094000</c:v>
                </c:pt>
                <c:pt idx="9">
                  <c:v>538700</c:v>
                </c:pt>
                <c:pt idx="10">
                  <c:v>2170900</c:v>
                </c:pt>
                <c:pt idx="11">
                  <c:v>1502700</c:v>
                </c:pt>
                <c:pt idx="12">
                  <c:v>6000</c:v>
                </c:pt>
                <c:pt idx="13">
                  <c:v>2949700</c:v>
                </c:pt>
                <c:pt idx="14">
                  <c:v>537700</c:v>
                </c:pt>
                <c:pt idx="15">
                  <c:v>266800</c:v>
                </c:pt>
                <c:pt idx="16">
                  <c:v>1774100</c:v>
                </c:pt>
                <c:pt idx="17">
                  <c:v>96400</c:v>
                </c:pt>
                <c:pt idx="18">
                  <c:v>1495000</c:v>
                </c:pt>
                <c:pt idx="19">
                  <c:v>487000</c:v>
                </c:pt>
                <c:pt idx="20">
                  <c:v>1332400</c:v>
                </c:pt>
                <c:pt idx="21">
                  <c:v>8800</c:v>
                </c:pt>
                <c:pt idx="22">
                  <c:v>711500</c:v>
                </c:pt>
                <c:pt idx="23">
                  <c:v>1485200</c:v>
                </c:pt>
                <c:pt idx="24">
                  <c:v>1809000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D13-4E07-8BEA-539FB868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689370502362970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'II.1.5.'!$C$7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'II.1.5.'!$A$9:$A$22</c15:sqref>
                  </c15:fullRef>
                </c:ext>
              </c:extLst>
              <c:f>'II.1.5.'!$A$11:$A$15</c:f>
              <c:strCache>
                <c:ptCount val="5"/>
                <c:pt idx="0">
                  <c:v>Berisso</c:v>
                </c:pt>
                <c:pt idx="1">
                  <c:v>Brandsen</c:v>
                </c:pt>
                <c:pt idx="2">
                  <c:v>Ensenada</c:v>
                </c:pt>
                <c:pt idx="3">
                  <c:v>La Plata</c:v>
                </c:pt>
                <c:pt idx="4">
                  <c:v>Magdalena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'II.1.5.'!$C$9:$C$22</c15:sqref>
                  </c15:fullRef>
                </c:ext>
              </c:extLst>
              <c:f>'II.1.5.'!$C$11:$C$15</c:f>
              <c:numCache>
                <c:formatCode>_-* #,##0_-;\-* #,##0_-;_-* "-"??_-;_-@_-</c:formatCode>
                <c:ptCount val="5"/>
                <c:pt idx="0">
                  <c:v>7821</c:v>
                </c:pt>
                <c:pt idx="1">
                  <c:v>2727</c:v>
                </c:pt>
                <c:pt idx="2">
                  <c:v>377</c:v>
                </c:pt>
                <c:pt idx="3">
                  <c:v>169586</c:v>
                </c:pt>
                <c:pt idx="4">
                  <c:v>9340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6-42BF-A392-F3E0BCD9F1A6}"/>
            </c:ext>
          </c:extLst>
        </c:ser>
        <c:ser>
          <c:idx val="3"/>
          <c:order val="1"/>
          <c:tx>
            <c:strRef>
              <c:f>'II.1.5.'!$F$7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90419DA-EAF6-4207-9D17-5CB8B5FB838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F06-42BF-A392-F3E0BCD9F1A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2EF7BC7-ACF1-4030-A0DD-B5FEC5617B9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F06-42BF-A392-F3E0BCD9F1A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6-42BF-A392-F3E0BCD9F1A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642BC42-2B0A-450A-923E-B240FBDFBC2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F06-42BF-A392-F3E0BCD9F1A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ED7EF35-C5F8-476F-992E-BDA909183B4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F06-42BF-A392-F3E0BCD9F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'II.1.5.'!$A$9:$A$22</c15:sqref>
                  </c15:fullRef>
                </c:ext>
              </c:extLst>
              <c:f>'II.1.5.'!$A$11:$A$15</c:f>
              <c:strCache>
                <c:ptCount val="5"/>
                <c:pt idx="0">
                  <c:v>Berisso</c:v>
                </c:pt>
                <c:pt idx="1">
                  <c:v>Brandsen</c:v>
                </c:pt>
                <c:pt idx="2">
                  <c:v>Ensenada</c:v>
                </c:pt>
                <c:pt idx="3">
                  <c:v>La Plata</c:v>
                </c:pt>
                <c:pt idx="4">
                  <c:v>Magdalena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'II.1.5.'!$F$9:$F$22</c15:sqref>
                  </c15:fullRef>
                </c:ext>
              </c:extLst>
              <c:f>'II.1.5.'!$F$11:$F$15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3">
                  <c:v>1344</c:v>
                </c:pt>
                <c:pt idx="4">
                  <c:v>2769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'II.1.5.'!$I$9:$I$19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6-7F06-42BF-A392-F3E0BCD9F1A6}"/>
            </c:ext>
          </c:extLst>
        </c:ser>
        <c:ser>
          <c:idx val="0"/>
          <c:order val="2"/>
          <c:tx>
            <c:strRef>
              <c:f>'II.1.5.'!$D$7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'II.1.5.'!$A$9:$A$22</c15:sqref>
                  </c15:fullRef>
                </c:ext>
              </c:extLst>
              <c:f>'II.1.5.'!$A$11:$A$15</c:f>
              <c:strCache>
                <c:ptCount val="5"/>
                <c:pt idx="0">
                  <c:v>Berisso</c:v>
                </c:pt>
                <c:pt idx="1">
                  <c:v>Brandsen</c:v>
                </c:pt>
                <c:pt idx="2">
                  <c:v>Ensenada</c:v>
                </c:pt>
                <c:pt idx="3">
                  <c:v>La Plata</c:v>
                </c:pt>
                <c:pt idx="4">
                  <c:v>Magdalena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'II.1.5.'!$D$9:$D$22</c15:sqref>
                  </c15:fullRef>
                </c:ext>
              </c:extLst>
              <c:f>'II.1.5.'!$D$11:$D$15</c:f>
              <c:numCache>
                <c:formatCode>_-* #,##0_-;\-* #,##0_-;_-* "-"??_-;_-@_-</c:formatCode>
                <c:ptCount val="5"/>
                <c:pt idx="0">
                  <c:v>1194</c:v>
                </c:pt>
                <c:pt idx="1">
                  <c:v>27422</c:v>
                </c:pt>
                <c:pt idx="2">
                  <c:v>64</c:v>
                </c:pt>
                <c:pt idx="3">
                  <c:v>6837</c:v>
                </c:pt>
                <c:pt idx="4">
                  <c:v>52584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2BF-A392-F3E0BCD9F1A6}"/>
            </c:ext>
          </c:extLst>
        </c:ser>
        <c:ser>
          <c:idx val="2"/>
          <c:order val="3"/>
          <c:tx>
            <c:strRef>
              <c:f>'II.1.5.'!$E$7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'II.1.5.'!$A$9:$A$22</c15:sqref>
                  </c15:fullRef>
                </c:ext>
              </c:extLst>
              <c:f>'II.1.5.'!$A$11:$A$15</c:f>
              <c:strCache>
                <c:ptCount val="5"/>
                <c:pt idx="0">
                  <c:v>Berisso</c:v>
                </c:pt>
                <c:pt idx="1">
                  <c:v>Brandsen</c:v>
                </c:pt>
                <c:pt idx="2">
                  <c:v>Ensenada</c:v>
                </c:pt>
                <c:pt idx="3">
                  <c:v>La Plata</c:v>
                </c:pt>
                <c:pt idx="4">
                  <c:v>Magdalena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'II.1.5.'!$E$9:$E$22</c15:sqref>
                  </c15:fullRef>
                </c:ext>
              </c:extLst>
              <c:f>'II.1.5.'!$E$11:$E$15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06-42BF-A392-F3E0BCD9F1A6}"/>
            </c:ext>
          </c:extLst>
        </c:ser>
        <c:ser>
          <c:idx val="4"/>
          <c:order val="4"/>
          <c:tx>
            <c:strRef>
              <c:f>'II.1.5.'!$G$7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'II.1.5.'!$A$9:$A$22</c15:sqref>
                  </c15:fullRef>
                </c:ext>
              </c:extLst>
              <c:f>'II.1.5.'!$A$11:$A$15</c:f>
              <c:strCache>
                <c:ptCount val="5"/>
                <c:pt idx="0">
                  <c:v>Berisso</c:v>
                </c:pt>
                <c:pt idx="1">
                  <c:v>Brandsen</c:v>
                </c:pt>
                <c:pt idx="2">
                  <c:v>Ensenada</c:v>
                </c:pt>
                <c:pt idx="3">
                  <c:v>La Plata</c:v>
                </c:pt>
                <c:pt idx="4">
                  <c:v>Magdalena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'II.1.5.'!$G$9:$G$22</c15:sqref>
                  </c15:fullRef>
                </c:ext>
              </c:extLst>
              <c:f>'II.1.5.'!$G$11:$G$15</c:f>
              <c:numCache>
                <c:formatCode>_-* #,##0_-;\-* #,##0_-;_-* "-"??_-;_-@_-</c:formatCode>
                <c:ptCount val="5"/>
                <c:pt idx="0">
                  <c:v>578500</c:v>
                </c:pt>
                <c:pt idx="1">
                  <c:v>86500</c:v>
                </c:pt>
                <c:pt idx="2">
                  <c:v>3049100</c:v>
                </c:pt>
                <c:pt idx="3">
                  <c:v>640300</c:v>
                </c:pt>
                <c:pt idx="4">
                  <c:v>109000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06-42BF-A392-F3E0BCD9F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689370502362970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'II.1.6.'!$C$7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'II.1.6.'!$A$9:$A$24</c15:sqref>
                  </c15:fullRef>
                </c:ext>
              </c:extLst>
              <c:f>'II.1.6.'!$A$11:$A$24</c:f>
              <c:strCache>
                <c:ptCount val="14"/>
                <c:pt idx="0">
                  <c:v>Baradero</c:v>
                </c:pt>
                <c:pt idx="1">
                  <c:v>Bartolome Mitre</c:v>
                </c:pt>
                <c:pt idx="2">
                  <c:v>Campana</c:v>
                </c:pt>
                <c:pt idx="3">
                  <c:v>Capitan Sarmiento</c:v>
                </c:pt>
                <c:pt idx="4">
                  <c:v>Exaltación de la Cruz</c:v>
                </c:pt>
                <c:pt idx="5">
                  <c:v>General Rodriguez</c:v>
                </c:pt>
                <c:pt idx="6">
                  <c:v>Lujan</c:v>
                </c:pt>
                <c:pt idx="7">
                  <c:v>Pergamino</c:v>
                </c:pt>
                <c:pt idx="8">
                  <c:v>Ramallo</c:v>
                </c:pt>
                <c:pt idx="9">
                  <c:v>San Andres de Giles</c:v>
                </c:pt>
                <c:pt idx="10">
                  <c:v>San Antonio de Areco</c:v>
                </c:pt>
                <c:pt idx="11">
                  <c:v>San Nicolas</c:v>
                </c:pt>
                <c:pt idx="12">
                  <c:v>San Pedro</c:v>
                </c:pt>
                <c:pt idx="13">
                  <c:v>Zárate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'II.1.6.'!$C$9:$C$22</c15:sqref>
                  </c15:fullRef>
                </c:ext>
              </c:extLst>
              <c:f>'II.1.6.'!$C$11:$C$22</c:f>
              <c:numCache>
                <c:formatCode>_-* #,##0_-;\-* #,##0_-;_-* "-"??_-;_-@_-</c:formatCode>
                <c:ptCount val="12"/>
                <c:pt idx="0">
                  <c:v>50709</c:v>
                </c:pt>
                <c:pt idx="1">
                  <c:v>47540</c:v>
                </c:pt>
                <c:pt idx="2">
                  <c:v>5937</c:v>
                </c:pt>
                <c:pt idx="3">
                  <c:v>24551</c:v>
                </c:pt>
                <c:pt idx="4">
                  <c:v>12098</c:v>
                </c:pt>
                <c:pt idx="5">
                  <c:v>2173</c:v>
                </c:pt>
                <c:pt idx="6">
                  <c:v>21407</c:v>
                </c:pt>
                <c:pt idx="7">
                  <c:v>116697</c:v>
                </c:pt>
                <c:pt idx="8">
                  <c:v>59305</c:v>
                </c:pt>
                <c:pt idx="9">
                  <c:v>16697</c:v>
                </c:pt>
                <c:pt idx="10">
                  <c:v>27588</c:v>
                </c:pt>
                <c:pt idx="11">
                  <c:v>67989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9-4687-AF75-79D8C3925631}"/>
            </c:ext>
          </c:extLst>
        </c:ser>
        <c:ser>
          <c:idx val="3"/>
          <c:order val="1"/>
          <c:tx>
            <c:strRef>
              <c:f>'II.1.6.'!$F$7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E3A1205-FC27-471D-95E7-4690DC7BCB6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229-4687-AF75-79D8C392563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B84E5C1-52BD-43D2-9687-A0B195B349D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229-4687-AF75-79D8C392563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C286529-0B43-425E-BE3D-A3081E4AF32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229-4687-AF75-79D8C392563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86EFDF9-B98A-4605-9FB1-CC1F4C28DD7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229-4687-AF75-79D8C392563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7D466-4590-4382-8D3D-65231321E94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29-4687-AF75-79D8C392563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62473B0-D44C-4F98-9C06-2081A1A3BC0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29-4687-AF75-79D8C392563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8C4DFF2-4E07-4BCA-8F46-E0C9B5472D7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29-4687-AF75-79D8C392563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F6DAB62-D2FB-45EB-9632-E080C8A6608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29-4687-AF75-79D8C392563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55812F4-1454-47D6-9628-78B06715ADF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29-4687-AF75-79D8C3925631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229-4687-AF75-79D8C3925631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229-4687-AF75-79D8C3925631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229-4687-AF75-79D8C3925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'II.1.6.'!$A$9:$A$24</c15:sqref>
                  </c15:fullRef>
                </c:ext>
              </c:extLst>
              <c:f>'II.1.6.'!$A$11:$A$24</c:f>
              <c:strCache>
                <c:ptCount val="14"/>
                <c:pt idx="0">
                  <c:v>Baradero</c:v>
                </c:pt>
                <c:pt idx="1">
                  <c:v>Bartolome Mitre</c:v>
                </c:pt>
                <c:pt idx="2">
                  <c:v>Campana</c:v>
                </c:pt>
                <c:pt idx="3">
                  <c:v>Capitan Sarmiento</c:v>
                </c:pt>
                <c:pt idx="4">
                  <c:v>Exaltación de la Cruz</c:v>
                </c:pt>
                <c:pt idx="5">
                  <c:v>General Rodriguez</c:v>
                </c:pt>
                <c:pt idx="6">
                  <c:v>Lujan</c:v>
                </c:pt>
                <c:pt idx="7">
                  <c:v>Pergamino</c:v>
                </c:pt>
                <c:pt idx="8">
                  <c:v>Ramallo</c:v>
                </c:pt>
                <c:pt idx="9">
                  <c:v>San Andres de Giles</c:v>
                </c:pt>
                <c:pt idx="10">
                  <c:v>San Antonio de Areco</c:v>
                </c:pt>
                <c:pt idx="11">
                  <c:v>San Nicolas</c:v>
                </c:pt>
                <c:pt idx="12">
                  <c:v>San Pedro</c:v>
                </c:pt>
                <c:pt idx="13">
                  <c:v>Zárate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'II.1.6.'!$F$9:$F$22</c15:sqref>
                  </c15:fullRef>
                </c:ext>
              </c:extLst>
              <c:f>'II.1.6.'!$F$11:$F$22</c:f>
              <c:numCache>
                <c:formatCode>_-* #,##0_-;\-* #,##0_-;_-* "-"??_-;_-@_-</c:formatCode>
                <c:ptCount val="12"/>
                <c:pt idx="0">
                  <c:v>2881</c:v>
                </c:pt>
                <c:pt idx="1">
                  <c:v>0</c:v>
                </c:pt>
                <c:pt idx="2">
                  <c:v>11923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'II.1.6.'!$I$9:$I$19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D-A229-4687-AF75-79D8C3925631}"/>
            </c:ext>
          </c:extLst>
        </c:ser>
        <c:ser>
          <c:idx val="0"/>
          <c:order val="2"/>
          <c:tx>
            <c:strRef>
              <c:f>'II.1.6.'!$D$7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'II.1.6.'!$A$9:$A$24</c15:sqref>
                  </c15:fullRef>
                </c:ext>
              </c:extLst>
              <c:f>'II.1.6.'!$A$11:$A$24</c:f>
              <c:strCache>
                <c:ptCount val="14"/>
                <c:pt idx="0">
                  <c:v>Baradero</c:v>
                </c:pt>
                <c:pt idx="1">
                  <c:v>Bartolome Mitre</c:v>
                </c:pt>
                <c:pt idx="2">
                  <c:v>Campana</c:v>
                </c:pt>
                <c:pt idx="3">
                  <c:v>Capitan Sarmiento</c:v>
                </c:pt>
                <c:pt idx="4">
                  <c:v>Exaltación de la Cruz</c:v>
                </c:pt>
                <c:pt idx="5">
                  <c:v>General Rodriguez</c:v>
                </c:pt>
                <c:pt idx="6">
                  <c:v>Lujan</c:v>
                </c:pt>
                <c:pt idx="7">
                  <c:v>Pergamino</c:v>
                </c:pt>
                <c:pt idx="8">
                  <c:v>Ramallo</c:v>
                </c:pt>
                <c:pt idx="9">
                  <c:v>San Andres de Giles</c:v>
                </c:pt>
                <c:pt idx="10">
                  <c:v>San Antonio de Areco</c:v>
                </c:pt>
                <c:pt idx="11">
                  <c:v>San Nicolas</c:v>
                </c:pt>
                <c:pt idx="12">
                  <c:v>San Pedro</c:v>
                </c:pt>
                <c:pt idx="13">
                  <c:v>Zárate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'II.1.6.'!$D$9:$D$24</c15:sqref>
                  </c15:fullRef>
                </c:ext>
              </c:extLst>
              <c:f>'II.1.6.'!$D$11:$D$24</c:f>
              <c:numCache>
                <c:formatCode>_-* #,##0_-;\-* #,##0_-;_-* "-"??_-;_-@_-</c:formatCode>
                <c:ptCount val="14"/>
                <c:pt idx="0">
                  <c:v>13602</c:v>
                </c:pt>
                <c:pt idx="1">
                  <c:v>16485</c:v>
                </c:pt>
                <c:pt idx="2">
                  <c:v>9238</c:v>
                </c:pt>
                <c:pt idx="3">
                  <c:v>13244</c:v>
                </c:pt>
                <c:pt idx="4">
                  <c:v>37909</c:v>
                </c:pt>
                <c:pt idx="5">
                  <c:v>13557</c:v>
                </c:pt>
                <c:pt idx="6">
                  <c:v>35396</c:v>
                </c:pt>
                <c:pt idx="7">
                  <c:v>42858</c:v>
                </c:pt>
                <c:pt idx="8">
                  <c:v>8539</c:v>
                </c:pt>
                <c:pt idx="9">
                  <c:v>30565</c:v>
                </c:pt>
                <c:pt idx="10">
                  <c:v>18240</c:v>
                </c:pt>
                <c:pt idx="11">
                  <c:v>8032</c:v>
                </c:pt>
                <c:pt idx="12">
                  <c:v>12720</c:v>
                </c:pt>
                <c:pt idx="13">
                  <c:v>15545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229-4687-AF75-79D8C3925631}"/>
            </c:ext>
          </c:extLst>
        </c:ser>
        <c:ser>
          <c:idx val="2"/>
          <c:order val="3"/>
          <c:tx>
            <c:strRef>
              <c:f>'II.1.6.'!$E$7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'II.1.6.'!$A$9:$A$24</c15:sqref>
                  </c15:fullRef>
                </c:ext>
              </c:extLst>
              <c:f>'II.1.6.'!$A$11:$A$24</c:f>
              <c:strCache>
                <c:ptCount val="14"/>
                <c:pt idx="0">
                  <c:v>Baradero</c:v>
                </c:pt>
                <c:pt idx="1">
                  <c:v>Bartolome Mitre</c:v>
                </c:pt>
                <c:pt idx="2">
                  <c:v>Campana</c:v>
                </c:pt>
                <c:pt idx="3">
                  <c:v>Capitan Sarmiento</c:v>
                </c:pt>
                <c:pt idx="4">
                  <c:v>Exaltación de la Cruz</c:v>
                </c:pt>
                <c:pt idx="5">
                  <c:v>General Rodriguez</c:v>
                </c:pt>
                <c:pt idx="6">
                  <c:v>Lujan</c:v>
                </c:pt>
                <c:pt idx="7">
                  <c:v>Pergamino</c:v>
                </c:pt>
                <c:pt idx="8">
                  <c:v>Ramallo</c:v>
                </c:pt>
                <c:pt idx="9">
                  <c:v>San Andres de Giles</c:v>
                </c:pt>
                <c:pt idx="10">
                  <c:v>San Antonio de Areco</c:v>
                </c:pt>
                <c:pt idx="11">
                  <c:v>San Nicolas</c:v>
                </c:pt>
                <c:pt idx="12">
                  <c:v>San Pedro</c:v>
                </c:pt>
                <c:pt idx="13">
                  <c:v>Zárate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'II.1.6.'!$E$9:$E$24</c15:sqref>
                  </c15:fullRef>
                </c:ext>
              </c:extLst>
              <c:f>'II.1.6.'!$E$11:$E$24</c:f>
              <c:numCache>
                <c:formatCode>_-* #,##0_-;\-* #,##0_-;_-* "-"??_-;_-@_-</c:formatCode>
                <c:ptCount val="14"/>
                <c:pt idx="0">
                  <c:v>19</c:v>
                </c:pt>
                <c:pt idx="1">
                  <c:v>0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39</c:v>
                </c:pt>
                <c:pt idx="9">
                  <c:v>0</c:v>
                </c:pt>
                <c:pt idx="10">
                  <c:v>0</c:v>
                </c:pt>
                <c:pt idx="11">
                  <c:v>21</c:v>
                </c:pt>
                <c:pt idx="12">
                  <c:v>207</c:v>
                </c:pt>
                <c:pt idx="13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229-4687-AF75-79D8C3925631}"/>
            </c:ext>
          </c:extLst>
        </c:ser>
        <c:ser>
          <c:idx val="4"/>
          <c:order val="4"/>
          <c:tx>
            <c:strRef>
              <c:f>'II.1.6.'!$G$7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'II.1.6.'!$A$9:$A$24</c15:sqref>
                  </c15:fullRef>
                </c:ext>
              </c:extLst>
              <c:f>'II.1.6.'!$A$11:$A$24</c:f>
              <c:strCache>
                <c:ptCount val="14"/>
                <c:pt idx="0">
                  <c:v>Baradero</c:v>
                </c:pt>
                <c:pt idx="1">
                  <c:v>Bartolome Mitre</c:v>
                </c:pt>
                <c:pt idx="2">
                  <c:v>Campana</c:v>
                </c:pt>
                <c:pt idx="3">
                  <c:v>Capitan Sarmiento</c:v>
                </c:pt>
                <c:pt idx="4">
                  <c:v>Exaltación de la Cruz</c:v>
                </c:pt>
                <c:pt idx="5">
                  <c:v>General Rodriguez</c:v>
                </c:pt>
                <c:pt idx="6">
                  <c:v>Lujan</c:v>
                </c:pt>
                <c:pt idx="7">
                  <c:v>Pergamino</c:v>
                </c:pt>
                <c:pt idx="8">
                  <c:v>Ramallo</c:v>
                </c:pt>
                <c:pt idx="9">
                  <c:v>San Andres de Giles</c:v>
                </c:pt>
                <c:pt idx="10">
                  <c:v>San Antonio de Areco</c:v>
                </c:pt>
                <c:pt idx="11">
                  <c:v>San Nicolas</c:v>
                </c:pt>
                <c:pt idx="12">
                  <c:v>San Pedro</c:v>
                </c:pt>
                <c:pt idx="13">
                  <c:v>Zárate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'II.1.6.'!$G$9:$G$24</c15:sqref>
                  </c15:fullRef>
                </c:ext>
              </c:extLst>
              <c:f>'II.1.6.'!$G$11:$G$24</c:f>
              <c:numCache>
                <c:formatCode>_-* #,##0_-;\-* #,##0_-;_-* "-"??_-;_-@_-</c:formatCode>
                <c:ptCount val="14"/>
                <c:pt idx="0">
                  <c:v>143800</c:v>
                </c:pt>
                <c:pt idx="1">
                  <c:v>40700</c:v>
                </c:pt>
                <c:pt idx="2">
                  <c:v>1250100</c:v>
                </c:pt>
                <c:pt idx="3">
                  <c:v>6800</c:v>
                </c:pt>
                <c:pt idx="4">
                  <c:v>83900</c:v>
                </c:pt>
                <c:pt idx="5">
                  <c:v>109400</c:v>
                </c:pt>
                <c:pt idx="6">
                  <c:v>247300</c:v>
                </c:pt>
                <c:pt idx="7">
                  <c:v>141400</c:v>
                </c:pt>
                <c:pt idx="8">
                  <c:v>1180800</c:v>
                </c:pt>
                <c:pt idx="9">
                  <c:v>17200</c:v>
                </c:pt>
                <c:pt idx="10">
                  <c:v>44800</c:v>
                </c:pt>
                <c:pt idx="11">
                  <c:v>248400</c:v>
                </c:pt>
                <c:pt idx="12">
                  <c:v>61000</c:v>
                </c:pt>
                <c:pt idx="13">
                  <c:v>582000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229-4687-AF75-79D8C392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44073075834006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'II.1.7.'!$C$7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'II.1.7.'!$A$9:$A$30</c15:sqref>
                  </c15:fullRef>
                </c:ext>
              </c:extLst>
              <c:f>'II.1.7.'!$A$11:$A$30</c:f>
              <c:strCache>
                <c:ptCount val="20"/>
                <c:pt idx="0">
                  <c:v>Alberti</c:v>
                </c:pt>
                <c:pt idx="1">
                  <c:v>Bragado</c:v>
                </c:pt>
                <c:pt idx="2">
                  <c:v>Carmen de Areco</c:v>
                </c:pt>
                <c:pt idx="3">
                  <c:v>Colón</c:v>
                </c:pt>
                <c:pt idx="4">
                  <c:v>Chacabuco</c:v>
                </c:pt>
                <c:pt idx="5">
                  <c:v>Chivilcoy</c:v>
                </c:pt>
                <c:pt idx="6">
                  <c:v>General Alvear</c:v>
                </c:pt>
                <c:pt idx="7">
                  <c:v>General Arenales</c:v>
                </c:pt>
                <c:pt idx="8">
                  <c:v>General Paz</c:v>
                </c:pt>
                <c:pt idx="9">
                  <c:v>Junin</c:v>
                </c:pt>
                <c:pt idx="10">
                  <c:v>Lobos</c:v>
                </c:pt>
                <c:pt idx="11">
                  <c:v>Mercedes</c:v>
                </c:pt>
                <c:pt idx="12">
                  <c:v>Monte</c:v>
                </c:pt>
                <c:pt idx="13">
                  <c:v>Navarro</c:v>
                </c:pt>
                <c:pt idx="14">
                  <c:v>Rojas</c:v>
                </c:pt>
                <c:pt idx="15">
                  <c:v>Roque Pérez</c:v>
                </c:pt>
                <c:pt idx="16">
                  <c:v>Saladillo</c:v>
                </c:pt>
                <c:pt idx="17">
                  <c:v>Salto</c:v>
                </c:pt>
                <c:pt idx="18">
                  <c:v>Suipacha</c:v>
                </c:pt>
                <c:pt idx="19">
                  <c:v>Veinticinco de Mayo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'II.1.7.'!$C$9:$C$30</c15:sqref>
                  </c15:fullRef>
                </c:ext>
              </c:extLst>
              <c:f>'II.1.7.'!$C$11:$C$30</c:f>
              <c:numCache>
                <c:formatCode>_-* #,##0_-;\-* #,##0_-;_-* "-"??_-;_-@_-</c:formatCode>
                <c:ptCount val="20"/>
                <c:pt idx="0">
                  <c:v>28909</c:v>
                </c:pt>
                <c:pt idx="1">
                  <c:v>46842</c:v>
                </c:pt>
                <c:pt idx="2">
                  <c:v>23807</c:v>
                </c:pt>
                <c:pt idx="3">
                  <c:v>39876</c:v>
                </c:pt>
                <c:pt idx="4">
                  <c:v>60131</c:v>
                </c:pt>
                <c:pt idx="5">
                  <c:v>45664</c:v>
                </c:pt>
                <c:pt idx="6">
                  <c:v>11088</c:v>
                </c:pt>
                <c:pt idx="7">
                  <c:v>45079</c:v>
                </c:pt>
                <c:pt idx="8">
                  <c:v>6653</c:v>
                </c:pt>
                <c:pt idx="9">
                  <c:v>53445</c:v>
                </c:pt>
                <c:pt idx="10">
                  <c:v>9822</c:v>
                </c:pt>
                <c:pt idx="11">
                  <c:v>23553</c:v>
                </c:pt>
                <c:pt idx="12">
                  <c:v>7820</c:v>
                </c:pt>
                <c:pt idx="13">
                  <c:v>10490</c:v>
                </c:pt>
                <c:pt idx="14">
                  <c:v>61010</c:v>
                </c:pt>
                <c:pt idx="15">
                  <c:v>15901</c:v>
                </c:pt>
                <c:pt idx="16">
                  <c:v>17915</c:v>
                </c:pt>
                <c:pt idx="17">
                  <c:v>70127</c:v>
                </c:pt>
                <c:pt idx="18">
                  <c:v>11097</c:v>
                </c:pt>
                <c:pt idx="19">
                  <c:v>60220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C-4ADA-A29E-266CBB9BED86}"/>
            </c:ext>
          </c:extLst>
        </c:ser>
        <c:ser>
          <c:idx val="3"/>
          <c:order val="1"/>
          <c:tx>
            <c:strRef>
              <c:f>'II.1.7.'!$F$7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C23A1FC-0505-43B2-BB71-C8BAB57723F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A6C-4ADA-A29E-266CBB9BED8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C403D64-B8BD-4EC9-BCDD-490712C88D4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A6C-4ADA-A29E-266CBB9BED8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1E8868F-F46D-4058-B3ED-71747D4DA58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A6C-4ADA-A29E-266CBB9BED8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EAF32F3-6DF8-43B0-A44E-4E603A87C79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A6C-4ADA-A29E-266CBB9BED8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6430BFB-D194-4F5C-8583-D8763AF7ACD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A6C-4ADA-A29E-266CBB9BED8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276DAF7-1D02-4C08-BB82-02846A35BB0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A6C-4ADA-A29E-266CBB9BED8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00E2A9-1DF3-4112-A92D-642CBC36D38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A6C-4ADA-A29E-266CBB9BED8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9CCCEE5-2A99-4903-9A91-0A8E1DAF1F8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A6C-4ADA-A29E-266CBB9BED8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9097C7A-B8F3-4827-A51E-E8548F0EC2B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A6C-4ADA-A29E-266CBB9BED86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A6C-4ADA-A29E-266CBB9BED86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A6C-4ADA-A29E-266CBB9BED86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A6C-4ADA-A29E-266CBB9BE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'II.1.7.'!$A$9:$A$30</c15:sqref>
                  </c15:fullRef>
                </c:ext>
              </c:extLst>
              <c:f>'II.1.7.'!$A$11:$A$30</c:f>
              <c:strCache>
                <c:ptCount val="20"/>
                <c:pt idx="0">
                  <c:v>Alberti</c:v>
                </c:pt>
                <c:pt idx="1">
                  <c:v>Bragado</c:v>
                </c:pt>
                <c:pt idx="2">
                  <c:v>Carmen de Areco</c:v>
                </c:pt>
                <c:pt idx="3">
                  <c:v>Colón</c:v>
                </c:pt>
                <c:pt idx="4">
                  <c:v>Chacabuco</c:v>
                </c:pt>
                <c:pt idx="5">
                  <c:v>Chivilcoy</c:v>
                </c:pt>
                <c:pt idx="6">
                  <c:v>General Alvear</c:v>
                </c:pt>
                <c:pt idx="7">
                  <c:v>General Arenales</c:v>
                </c:pt>
                <c:pt idx="8">
                  <c:v>General Paz</c:v>
                </c:pt>
                <c:pt idx="9">
                  <c:v>Junin</c:v>
                </c:pt>
                <c:pt idx="10">
                  <c:v>Lobos</c:v>
                </c:pt>
                <c:pt idx="11">
                  <c:v>Mercedes</c:v>
                </c:pt>
                <c:pt idx="12">
                  <c:v>Monte</c:v>
                </c:pt>
                <c:pt idx="13">
                  <c:v>Navarro</c:v>
                </c:pt>
                <c:pt idx="14">
                  <c:v>Rojas</c:v>
                </c:pt>
                <c:pt idx="15">
                  <c:v>Roque Pérez</c:v>
                </c:pt>
                <c:pt idx="16">
                  <c:v>Saladillo</c:v>
                </c:pt>
                <c:pt idx="17">
                  <c:v>Salto</c:v>
                </c:pt>
                <c:pt idx="18">
                  <c:v>Suipacha</c:v>
                </c:pt>
                <c:pt idx="19">
                  <c:v>Veinticinco de Mayo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'II.1.7.'!$F$9:$F$22</c15:sqref>
                  </c15:fullRef>
                </c:ext>
              </c:extLst>
              <c:f>'II.1.7.'!$F$11:$F$22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'II.1.7.'!$I$9:$I$19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D-2A6C-4ADA-A29E-266CBB9BED86}"/>
            </c:ext>
          </c:extLst>
        </c:ser>
        <c:ser>
          <c:idx val="0"/>
          <c:order val="2"/>
          <c:tx>
            <c:strRef>
              <c:f>'II.1.7.'!$D$7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'II.1.7.'!$A$9:$A$30</c15:sqref>
                  </c15:fullRef>
                </c:ext>
              </c:extLst>
              <c:f>'II.1.7.'!$A$11:$A$30</c:f>
              <c:strCache>
                <c:ptCount val="20"/>
                <c:pt idx="0">
                  <c:v>Alberti</c:v>
                </c:pt>
                <c:pt idx="1">
                  <c:v>Bragado</c:v>
                </c:pt>
                <c:pt idx="2">
                  <c:v>Carmen de Areco</c:v>
                </c:pt>
                <c:pt idx="3">
                  <c:v>Colón</c:v>
                </c:pt>
                <c:pt idx="4">
                  <c:v>Chacabuco</c:v>
                </c:pt>
                <c:pt idx="5">
                  <c:v>Chivilcoy</c:v>
                </c:pt>
                <c:pt idx="6">
                  <c:v>General Alvear</c:v>
                </c:pt>
                <c:pt idx="7">
                  <c:v>General Arenales</c:v>
                </c:pt>
                <c:pt idx="8">
                  <c:v>General Paz</c:v>
                </c:pt>
                <c:pt idx="9">
                  <c:v>Junin</c:v>
                </c:pt>
                <c:pt idx="10">
                  <c:v>Lobos</c:v>
                </c:pt>
                <c:pt idx="11">
                  <c:v>Mercedes</c:v>
                </c:pt>
                <c:pt idx="12">
                  <c:v>Monte</c:v>
                </c:pt>
                <c:pt idx="13">
                  <c:v>Navarro</c:v>
                </c:pt>
                <c:pt idx="14">
                  <c:v>Rojas</c:v>
                </c:pt>
                <c:pt idx="15">
                  <c:v>Roque Pérez</c:v>
                </c:pt>
                <c:pt idx="16">
                  <c:v>Saladillo</c:v>
                </c:pt>
                <c:pt idx="17">
                  <c:v>Salto</c:v>
                </c:pt>
                <c:pt idx="18">
                  <c:v>Suipacha</c:v>
                </c:pt>
                <c:pt idx="19">
                  <c:v>Veinticinco de Mayo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'II.1.7.'!$D$9:$D$30</c15:sqref>
                  </c15:fullRef>
                </c:ext>
              </c:extLst>
              <c:f>'II.1.7.'!$D$11:$D$30</c:f>
              <c:numCache>
                <c:formatCode>_-* #,##0_-;\-* #,##0_-;_-* "-"??_-;_-@_-</c:formatCode>
                <c:ptCount val="20"/>
                <c:pt idx="0">
                  <c:v>20446</c:v>
                </c:pt>
                <c:pt idx="1">
                  <c:v>41500</c:v>
                </c:pt>
                <c:pt idx="2">
                  <c:v>33817</c:v>
                </c:pt>
                <c:pt idx="3">
                  <c:v>15706</c:v>
                </c:pt>
                <c:pt idx="4">
                  <c:v>68667</c:v>
                </c:pt>
                <c:pt idx="5">
                  <c:v>64837</c:v>
                </c:pt>
                <c:pt idx="6">
                  <c:v>34137</c:v>
                </c:pt>
                <c:pt idx="7">
                  <c:v>24720</c:v>
                </c:pt>
                <c:pt idx="8">
                  <c:v>28277</c:v>
                </c:pt>
                <c:pt idx="9">
                  <c:v>42147</c:v>
                </c:pt>
                <c:pt idx="10">
                  <c:v>51039</c:v>
                </c:pt>
                <c:pt idx="11">
                  <c:v>40243</c:v>
                </c:pt>
                <c:pt idx="12">
                  <c:v>35116</c:v>
                </c:pt>
                <c:pt idx="13">
                  <c:v>47203</c:v>
                </c:pt>
                <c:pt idx="14">
                  <c:v>36347</c:v>
                </c:pt>
                <c:pt idx="15">
                  <c:v>20266</c:v>
                </c:pt>
                <c:pt idx="16">
                  <c:v>34365</c:v>
                </c:pt>
                <c:pt idx="17">
                  <c:v>25879</c:v>
                </c:pt>
                <c:pt idx="18">
                  <c:v>36905</c:v>
                </c:pt>
                <c:pt idx="19">
                  <c:v>57203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A6C-4ADA-A29E-266CBB9BED86}"/>
            </c:ext>
          </c:extLst>
        </c:ser>
        <c:ser>
          <c:idx val="2"/>
          <c:order val="3"/>
          <c:tx>
            <c:strRef>
              <c:f>'II.1.7.'!$E$7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'II.1.7.'!$A$9:$A$30</c15:sqref>
                  </c15:fullRef>
                </c:ext>
              </c:extLst>
              <c:f>'II.1.7.'!$A$11:$A$30</c:f>
              <c:strCache>
                <c:ptCount val="20"/>
                <c:pt idx="0">
                  <c:v>Alberti</c:v>
                </c:pt>
                <c:pt idx="1">
                  <c:v>Bragado</c:v>
                </c:pt>
                <c:pt idx="2">
                  <c:v>Carmen de Areco</c:v>
                </c:pt>
                <c:pt idx="3">
                  <c:v>Colón</c:v>
                </c:pt>
                <c:pt idx="4">
                  <c:v>Chacabuco</c:v>
                </c:pt>
                <c:pt idx="5">
                  <c:v>Chivilcoy</c:v>
                </c:pt>
                <c:pt idx="6">
                  <c:v>General Alvear</c:v>
                </c:pt>
                <c:pt idx="7">
                  <c:v>General Arenales</c:v>
                </c:pt>
                <c:pt idx="8">
                  <c:v>General Paz</c:v>
                </c:pt>
                <c:pt idx="9">
                  <c:v>Junin</c:v>
                </c:pt>
                <c:pt idx="10">
                  <c:v>Lobos</c:v>
                </c:pt>
                <c:pt idx="11">
                  <c:v>Mercedes</c:v>
                </c:pt>
                <c:pt idx="12">
                  <c:v>Monte</c:v>
                </c:pt>
                <c:pt idx="13">
                  <c:v>Navarro</c:v>
                </c:pt>
                <c:pt idx="14">
                  <c:v>Rojas</c:v>
                </c:pt>
                <c:pt idx="15">
                  <c:v>Roque Pérez</c:v>
                </c:pt>
                <c:pt idx="16">
                  <c:v>Saladillo</c:v>
                </c:pt>
                <c:pt idx="17">
                  <c:v>Salto</c:v>
                </c:pt>
                <c:pt idx="18">
                  <c:v>Suipacha</c:v>
                </c:pt>
                <c:pt idx="19">
                  <c:v>Veinticinco de Mayo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'II.1.7.'!$E$9:$E$24</c15:sqref>
                  </c15:fullRef>
                </c:ext>
              </c:extLst>
              <c:f>'II.1.7.'!$E$11:$E$24</c:f>
              <c:numCache>
                <c:formatCode>_-* #,##0_-;\-* #,##0_-;_-* "-"??_-;_-@_-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A6C-4ADA-A29E-266CBB9BED86}"/>
            </c:ext>
          </c:extLst>
        </c:ser>
        <c:ser>
          <c:idx val="4"/>
          <c:order val="4"/>
          <c:tx>
            <c:strRef>
              <c:f>'II.1.7.'!$G$7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'II.1.7.'!$A$9:$A$30</c15:sqref>
                  </c15:fullRef>
                </c:ext>
              </c:extLst>
              <c:f>'II.1.7.'!$A$11:$A$30</c:f>
              <c:strCache>
                <c:ptCount val="20"/>
                <c:pt idx="0">
                  <c:v>Alberti</c:v>
                </c:pt>
                <c:pt idx="1">
                  <c:v>Bragado</c:v>
                </c:pt>
                <c:pt idx="2">
                  <c:v>Carmen de Areco</c:v>
                </c:pt>
                <c:pt idx="3">
                  <c:v>Colón</c:v>
                </c:pt>
                <c:pt idx="4">
                  <c:v>Chacabuco</c:v>
                </c:pt>
                <c:pt idx="5">
                  <c:v>Chivilcoy</c:v>
                </c:pt>
                <c:pt idx="6">
                  <c:v>General Alvear</c:v>
                </c:pt>
                <c:pt idx="7">
                  <c:v>General Arenales</c:v>
                </c:pt>
                <c:pt idx="8">
                  <c:v>General Paz</c:v>
                </c:pt>
                <c:pt idx="9">
                  <c:v>Junin</c:v>
                </c:pt>
                <c:pt idx="10">
                  <c:v>Lobos</c:v>
                </c:pt>
                <c:pt idx="11">
                  <c:v>Mercedes</c:v>
                </c:pt>
                <c:pt idx="12">
                  <c:v>Monte</c:v>
                </c:pt>
                <c:pt idx="13">
                  <c:v>Navarro</c:v>
                </c:pt>
                <c:pt idx="14">
                  <c:v>Rojas</c:v>
                </c:pt>
                <c:pt idx="15">
                  <c:v>Roque Pérez</c:v>
                </c:pt>
                <c:pt idx="16">
                  <c:v>Saladillo</c:v>
                </c:pt>
                <c:pt idx="17">
                  <c:v>Salto</c:v>
                </c:pt>
                <c:pt idx="18">
                  <c:v>Suipacha</c:v>
                </c:pt>
                <c:pt idx="19">
                  <c:v>Veinticinco de Mayo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'II.1.7.'!$G$9:$G$30</c15:sqref>
                  </c15:fullRef>
                </c:ext>
              </c:extLst>
              <c:f>'II.1.7.'!$G$11:$G$30</c:f>
              <c:numCache>
                <c:formatCode>_-* #,##0_-;\-* #,##0_-;_-* "-"??_-;_-@_-</c:formatCode>
                <c:ptCount val="20"/>
                <c:pt idx="0">
                  <c:v>5100</c:v>
                </c:pt>
                <c:pt idx="1">
                  <c:v>28200</c:v>
                </c:pt>
                <c:pt idx="2">
                  <c:v>23800</c:v>
                </c:pt>
                <c:pt idx="3">
                  <c:v>13700</c:v>
                </c:pt>
                <c:pt idx="4">
                  <c:v>100200</c:v>
                </c:pt>
                <c:pt idx="5">
                  <c:v>122200</c:v>
                </c:pt>
                <c:pt idx="6">
                  <c:v>1600</c:v>
                </c:pt>
                <c:pt idx="7">
                  <c:v>14800</c:v>
                </c:pt>
                <c:pt idx="8">
                  <c:v>10900</c:v>
                </c:pt>
                <c:pt idx="9">
                  <c:v>147000</c:v>
                </c:pt>
                <c:pt idx="10">
                  <c:v>68500</c:v>
                </c:pt>
                <c:pt idx="11">
                  <c:v>159700</c:v>
                </c:pt>
                <c:pt idx="12">
                  <c:v>20000</c:v>
                </c:pt>
                <c:pt idx="13">
                  <c:v>48100</c:v>
                </c:pt>
                <c:pt idx="14">
                  <c:v>47900</c:v>
                </c:pt>
                <c:pt idx="15">
                  <c:v>3100</c:v>
                </c:pt>
                <c:pt idx="16">
                  <c:v>11400</c:v>
                </c:pt>
                <c:pt idx="17">
                  <c:v>76000</c:v>
                </c:pt>
                <c:pt idx="18">
                  <c:v>27500</c:v>
                </c:pt>
                <c:pt idx="19">
                  <c:v>59600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A6C-4ADA-A29E-266CBB9BE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44073075834006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'II.1.8.'!$C$7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'II.1.8.'!$A$9:$A$23</c15:sqref>
                  </c15:fullRef>
                </c:ext>
              </c:extLst>
              <c:f>'II.1.8.'!$A$11:$A$23</c:f>
              <c:strCache>
                <c:ptCount val="13"/>
                <c:pt idx="0">
                  <c:v>Carlos Casares</c:v>
                </c:pt>
                <c:pt idx="1">
                  <c:v>Carlos Tejedor</c:v>
                </c:pt>
                <c:pt idx="2">
                  <c:v>Daireaux</c:v>
                </c:pt>
                <c:pt idx="3">
                  <c:v>General Pinto</c:v>
                </c:pt>
                <c:pt idx="4">
                  <c:v>General Viamonte</c:v>
                </c:pt>
                <c:pt idx="5">
                  <c:v>General Villegas</c:v>
                </c:pt>
                <c:pt idx="6">
                  <c:v>Hipólito Yrigoyen</c:v>
                </c:pt>
                <c:pt idx="7">
                  <c:v>Leandro N. Alem</c:v>
                </c:pt>
                <c:pt idx="8">
                  <c:v>Lincoln</c:v>
                </c:pt>
                <c:pt idx="9">
                  <c:v>Nueve de Julio</c:v>
                </c:pt>
                <c:pt idx="10">
                  <c:v>Pehuajó</c:v>
                </c:pt>
                <c:pt idx="11">
                  <c:v>Rivadavia</c:v>
                </c:pt>
                <c:pt idx="12">
                  <c:v>Trenque Lauquen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'II.1.8.'!$C$9:$C$23</c15:sqref>
                  </c15:fullRef>
                </c:ext>
              </c:extLst>
              <c:f>'II.1.8.'!$C$11:$C$23</c:f>
              <c:numCache>
                <c:formatCode>_-* #,##0_-;\-* #,##0_-;_-* "-"??_-;_-@_-</c:formatCode>
                <c:ptCount val="13"/>
                <c:pt idx="0">
                  <c:v>23011</c:v>
                </c:pt>
                <c:pt idx="1">
                  <c:v>12464</c:v>
                </c:pt>
                <c:pt idx="2">
                  <c:v>23811</c:v>
                </c:pt>
                <c:pt idx="3">
                  <c:v>25593</c:v>
                </c:pt>
                <c:pt idx="4">
                  <c:v>26842</c:v>
                </c:pt>
                <c:pt idx="5">
                  <c:v>35977</c:v>
                </c:pt>
                <c:pt idx="6">
                  <c:v>16946</c:v>
                </c:pt>
                <c:pt idx="7">
                  <c:v>12720</c:v>
                </c:pt>
                <c:pt idx="8">
                  <c:v>23213</c:v>
                </c:pt>
                <c:pt idx="9">
                  <c:v>51856</c:v>
                </c:pt>
                <c:pt idx="10">
                  <c:v>31321</c:v>
                </c:pt>
                <c:pt idx="11">
                  <c:v>20516</c:v>
                </c:pt>
                <c:pt idx="12">
                  <c:v>25718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9-4C29-BE62-28AEAE3FA039}"/>
            </c:ext>
          </c:extLst>
        </c:ser>
        <c:ser>
          <c:idx val="3"/>
          <c:order val="1"/>
          <c:tx>
            <c:strRef>
              <c:f>'II.1.8.'!$F$7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CC49FC0-779A-41CA-8828-1495D5EF543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7D9-4C29-BE62-28AEAE3FA03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916BB65-B8B5-4436-B31F-80C24996F8C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7D9-4C29-BE62-28AEAE3FA03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F3DAEC0-148C-4A11-B90F-88A7E8F71E3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7D9-4C29-BE62-28AEAE3FA03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972EE8E-1A40-4C5B-A11E-79E0C3BC9EA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7D9-4C29-BE62-28AEAE3FA03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1C524F9-BACD-48A1-AAA6-7586246EB88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7D9-4C29-BE62-28AEAE3FA03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961B795-05E3-448E-8FB4-6F90F07E81F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7D9-4C29-BE62-28AEAE3FA03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A8CD3F-8720-47AC-A00A-4176CF0D9DA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7D9-4C29-BE62-28AEAE3FA03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CFC6555-294E-496C-A22C-A2F63B8B864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7D9-4C29-BE62-28AEAE3FA03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0659200-4D7E-40BD-A68B-3296523227F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7D9-4C29-BE62-28AEAE3FA039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7D9-4C29-BE62-28AEAE3FA039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7D9-4C29-BE62-28AEAE3FA039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7D9-4C29-BE62-28AEAE3FA039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7D9-4C29-BE62-28AEAE3FA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'II.1.8.'!$A$9:$A$23</c15:sqref>
                  </c15:fullRef>
                </c:ext>
              </c:extLst>
              <c:f>'II.1.8.'!$A$11:$A$23</c:f>
              <c:strCache>
                <c:ptCount val="13"/>
                <c:pt idx="0">
                  <c:v>Carlos Casares</c:v>
                </c:pt>
                <c:pt idx="1">
                  <c:v>Carlos Tejedor</c:v>
                </c:pt>
                <c:pt idx="2">
                  <c:v>Daireaux</c:v>
                </c:pt>
                <c:pt idx="3">
                  <c:v>General Pinto</c:v>
                </c:pt>
                <c:pt idx="4">
                  <c:v>General Viamonte</c:v>
                </c:pt>
                <c:pt idx="5">
                  <c:v>General Villegas</c:v>
                </c:pt>
                <c:pt idx="6">
                  <c:v>Hipólito Yrigoyen</c:v>
                </c:pt>
                <c:pt idx="7">
                  <c:v>Leandro N. Alem</c:v>
                </c:pt>
                <c:pt idx="8">
                  <c:v>Lincoln</c:v>
                </c:pt>
                <c:pt idx="9">
                  <c:v>Nueve de Julio</c:v>
                </c:pt>
                <c:pt idx="10">
                  <c:v>Pehuajó</c:v>
                </c:pt>
                <c:pt idx="11">
                  <c:v>Rivadavia</c:v>
                </c:pt>
                <c:pt idx="12">
                  <c:v>Trenque Lauquen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'II.1.8.'!$F$9:$F$23</c15:sqref>
                  </c15:fullRef>
                </c:ext>
              </c:extLst>
              <c:f>'II.1.8.'!$F$11:$F$23</c:f>
              <c:numCache>
                <c:formatCode>_-* #,##0_-;\-* #,##0_-;_-*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'II.1.8.'!$I$9:$I$19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E-77D9-4C29-BE62-28AEAE3FA039}"/>
            </c:ext>
          </c:extLst>
        </c:ser>
        <c:ser>
          <c:idx val="0"/>
          <c:order val="2"/>
          <c:tx>
            <c:strRef>
              <c:f>'II.1.8.'!$D$7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'II.1.8.'!$A$9:$A$23</c15:sqref>
                  </c15:fullRef>
                </c:ext>
              </c:extLst>
              <c:f>'II.1.8.'!$A$11:$A$23</c:f>
              <c:strCache>
                <c:ptCount val="13"/>
                <c:pt idx="0">
                  <c:v>Carlos Casares</c:v>
                </c:pt>
                <c:pt idx="1">
                  <c:v>Carlos Tejedor</c:v>
                </c:pt>
                <c:pt idx="2">
                  <c:v>Daireaux</c:v>
                </c:pt>
                <c:pt idx="3">
                  <c:v>General Pinto</c:v>
                </c:pt>
                <c:pt idx="4">
                  <c:v>General Viamonte</c:v>
                </c:pt>
                <c:pt idx="5">
                  <c:v>General Villegas</c:v>
                </c:pt>
                <c:pt idx="6">
                  <c:v>Hipólito Yrigoyen</c:v>
                </c:pt>
                <c:pt idx="7">
                  <c:v>Leandro N. Alem</c:v>
                </c:pt>
                <c:pt idx="8">
                  <c:v>Lincoln</c:v>
                </c:pt>
                <c:pt idx="9">
                  <c:v>Nueve de Julio</c:v>
                </c:pt>
                <c:pt idx="10">
                  <c:v>Pehuajó</c:v>
                </c:pt>
                <c:pt idx="11">
                  <c:v>Rivadavia</c:v>
                </c:pt>
                <c:pt idx="12">
                  <c:v>Trenque Lauquen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'II.1.8.'!$D$9:$D$23</c15:sqref>
                  </c15:fullRef>
                </c:ext>
              </c:extLst>
              <c:f>'II.1.8.'!$D$11:$D$23</c:f>
              <c:numCache>
                <c:formatCode>_-* #,##0_-;\-* #,##0_-;_-* "-"??_-;_-@_-</c:formatCode>
                <c:ptCount val="13"/>
                <c:pt idx="0">
                  <c:v>48506</c:v>
                </c:pt>
                <c:pt idx="1">
                  <c:v>69464</c:v>
                </c:pt>
                <c:pt idx="2">
                  <c:v>42613</c:v>
                </c:pt>
                <c:pt idx="3">
                  <c:v>91602</c:v>
                </c:pt>
                <c:pt idx="4">
                  <c:v>38908</c:v>
                </c:pt>
                <c:pt idx="5">
                  <c:v>120638</c:v>
                </c:pt>
                <c:pt idx="6">
                  <c:v>23176</c:v>
                </c:pt>
                <c:pt idx="7">
                  <c:v>52040</c:v>
                </c:pt>
                <c:pt idx="8">
                  <c:v>112847</c:v>
                </c:pt>
                <c:pt idx="9">
                  <c:v>78092</c:v>
                </c:pt>
                <c:pt idx="10">
                  <c:v>78009</c:v>
                </c:pt>
                <c:pt idx="11">
                  <c:v>50242</c:v>
                </c:pt>
                <c:pt idx="12">
                  <c:v>78581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7D9-4C29-BE62-28AEAE3FA039}"/>
            </c:ext>
          </c:extLst>
        </c:ser>
        <c:ser>
          <c:idx val="2"/>
          <c:order val="3"/>
          <c:tx>
            <c:strRef>
              <c:f>'II.1.8.'!$E$7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'II.1.8.'!$A$9:$A$23</c15:sqref>
                  </c15:fullRef>
                </c:ext>
              </c:extLst>
              <c:f>'II.1.8.'!$A$11:$A$23</c:f>
              <c:strCache>
                <c:ptCount val="13"/>
                <c:pt idx="0">
                  <c:v>Carlos Casares</c:v>
                </c:pt>
                <c:pt idx="1">
                  <c:v>Carlos Tejedor</c:v>
                </c:pt>
                <c:pt idx="2">
                  <c:v>Daireaux</c:v>
                </c:pt>
                <c:pt idx="3">
                  <c:v>General Pinto</c:v>
                </c:pt>
                <c:pt idx="4">
                  <c:v>General Viamonte</c:v>
                </c:pt>
                <c:pt idx="5">
                  <c:v>General Villegas</c:v>
                </c:pt>
                <c:pt idx="6">
                  <c:v>Hipólito Yrigoyen</c:v>
                </c:pt>
                <c:pt idx="7">
                  <c:v>Leandro N. Alem</c:v>
                </c:pt>
                <c:pt idx="8">
                  <c:v>Lincoln</c:v>
                </c:pt>
                <c:pt idx="9">
                  <c:v>Nueve de Julio</c:v>
                </c:pt>
                <c:pt idx="10">
                  <c:v>Pehuajó</c:v>
                </c:pt>
                <c:pt idx="11">
                  <c:v>Rivadavia</c:v>
                </c:pt>
                <c:pt idx="12">
                  <c:v>Trenque Lauquen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'II.1.8.'!$E$9:$E$23</c15:sqref>
                  </c15:fullRef>
                </c:ext>
              </c:extLst>
              <c:f>'II.1.8.'!$E$11:$E$23</c:f>
              <c:numCache>
                <c:formatCode>_-* #,##0_-;\-* #,##0_-;_-*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7D9-4C29-BE62-28AEAE3FA039}"/>
            </c:ext>
          </c:extLst>
        </c:ser>
        <c:ser>
          <c:idx val="4"/>
          <c:order val="4"/>
          <c:tx>
            <c:strRef>
              <c:f>'II.1.8.'!$G$7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'II.1.8.'!$A$9:$A$23</c15:sqref>
                  </c15:fullRef>
                </c:ext>
              </c:extLst>
              <c:f>'II.1.8.'!$A$11:$A$23</c:f>
              <c:strCache>
                <c:ptCount val="13"/>
                <c:pt idx="0">
                  <c:v>Carlos Casares</c:v>
                </c:pt>
                <c:pt idx="1">
                  <c:v>Carlos Tejedor</c:v>
                </c:pt>
                <c:pt idx="2">
                  <c:v>Daireaux</c:v>
                </c:pt>
                <c:pt idx="3">
                  <c:v>General Pinto</c:v>
                </c:pt>
                <c:pt idx="4">
                  <c:v>General Viamonte</c:v>
                </c:pt>
                <c:pt idx="5">
                  <c:v>General Villegas</c:v>
                </c:pt>
                <c:pt idx="6">
                  <c:v>Hipólito Yrigoyen</c:v>
                </c:pt>
                <c:pt idx="7">
                  <c:v>Leandro N. Alem</c:v>
                </c:pt>
                <c:pt idx="8">
                  <c:v>Lincoln</c:v>
                </c:pt>
                <c:pt idx="9">
                  <c:v>Nueve de Julio</c:v>
                </c:pt>
                <c:pt idx="10">
                  <c:v>Pehuajó</c:v>
                </c:pt>
                <c:pt idx="11">
                  <c:v>Rivadavia</c:v>
                </c:pt>
                <c:pt idx="12">
                  <c:v>Trenque Lauquen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'II.1.8.'!$G$9:$G$23</c15:sqref>
                  </c15:fullRef>
                </c:ext>
              </c:extLst>
              <c:f>'II.1.8.'!$G$11:$G$23</c:f>
              <c:numCache>
                <c:formatCode>_-* #,##0_-;\-* #,##0_-;_-* "-"??_-;_-@_-</c:formatCode>
                <c:ptCount val="13"/>
                <c:pt idx="0">
                  <c:v>46900</c:v>
                </c:pt>
                <c:pt idx="1">
                  <c:v>12600</c:v>
                </c:pt>
                <c:pt idx="2">
                  <c:v>6700</c:v>
                </c:pt>
                <c:pt idx="3">
                  <c:v>51300</c:v>
                </c:pt>
                <c:pt idx="4">
                  <c:v>7400</c:v>
                </c:pt>
                <c:pt idx="5">
                  <c:v>70500</c:v>
                </c:pt>
                <c:pt idx="6">
                  <c:v>5000</c:v>
                </c:pt>
                <c:pt idx="7">
                  <c:v>23900</c:v>
                </c:pt>
                <c:pt idx="8">
                  <c:v>44900</c:v>
                </c:pt>
                <c:pt idx="9">
                  <c:v>45100</c:v>
                </c:pt>
                <c:pt idx="10">
                  <c:v>67100</c:v>
                </c:pt>
                <c:pt idx="11">
                  <c:v>20600</c:v>
                </c:pt>
                <c:pt idx="12">
                  <c:v>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7D9-4C29-BE62-28AEAE3FA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44073075834006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'II.1.9.'!$C$7</c:f>
              <c:strCache>
                <c:ptCount val="1"/>
                <c:pt idx="0">
                  <c:v>Agricultura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'II.1.9.'!$A$9:$A$30</c15:sqref>
                  </c15:fullRef>
                </c:ext>
              </c:extLst>
              <c:f>'II.1.9.'!$A$11:$A$18</c:f>
              <c:strCache>
                <c:ptCount val="8"/>
                <c:pt idx="0">
                  <c:v>Castelli</c:v>
                </c:pt>
                <c:pt idx="1">
                  <c:v>Chascomús</c:v>
                </c:pt>
                <c:pt idx="2">
                  <c:v>Dolores</c:v>
                </c:pt>
                <c:pt idx="3">
                  <c:v>General Belgrano</c:v>
                </c:pt>
                <c:pt idx="4">
                  <c:v>General Guido</c:v>
                </c:pt>
                <c:pt idx="5">
                  <c:v>Maipú</c:v>
                </c:pt>
                <c:pt idx="6">
                  <c:v>Pila</c:v>
                </c:pt>
                <c:pt idx="7">
                  <c:v>Tordillo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'II.1.9.'!$C$9:$C$30</c15:sqref>
                  </c15:fullRef>
                </c:ext>
              </c:extLst>
              <c:f>'II.1.9.'!$C$11:$C$18</c:f>
              <c:numCache>
                <c:formatCode>_-* #,##0_-;\-* #,##0_-;_-* "-"??_-;_-@_-</c:formatCode>
                <c:ptCount val="8"/>
                <c:pt idx="0">
                  <c:v>4898</c:v>
                </c:pt>
                <c:pt idx="1">
                  <c:v>12542</c:v>
                </c:pt>
                <c:pt idx="2">
                  <c:v>7277</c:v>
                </c:pt>
                <c:pt idx="3">
                  <c:v>11680</c:v>
                </c:pt>
                <c:pt idx="4">
                  <c:v>2047</c:v>
                </c:pt>
                <c:pt idx="5">
                  <c:v>2850</c:v>
                </c:pt>
                <c:pt idx="6">
                  <c:v>2874</c:v>
                </c:pt>
                <c:pt idx="7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F-41AE-9AB3-48F2EB1380EC}"/>
            </c:ext>
          </c:extLst>
        </c:ser>
        <c:ser>
          <c:idx val="3"/>
          <c:order val="1"/>
          <c:tx>
            <c:strRef>
              <c:f>'II.1.9.'!$F$7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773257F-0A03-47C7-A318-CD8A47C4099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F1F-41AE-9AB3-48F2EB1380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1EAEF8-328D-4B2C-BE71-B0B890E808D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F1F-41AE-9AB3-48F2EB1380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7BB0C3-2EA5-4E1E-ABA2-AC9E8880B5B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F1F-41AE-9AB3-48F2EB1380E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5F9B4C4-9576-462F-9A1E-8D94F2CCEB5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F1F-41AE-9AB3-48F2EB1380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6433304-9437-4404-933B-210370448D6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F1F-41AE-9AB3-48F2EB1380E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020A5F1-8B93-4985-B5DD-E7EA702898F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F1F-41AE-9AB3-48F2EB1380E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9C48A50-0796-425F-A7A8-871DE7597DB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F1F-41AE-9AB3-48F2EB1380E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C4BD507-34E7-4D2E-ACAE-321C160ED63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F1F-41AE-9AB3-48F2EB138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'II.1.9.'!$A$9:$A$30</c15:sqref>
                  </c15:fullRef>
                </c:ext>
              </c:extLst>
              <c:f>'II.1.9.'!$A$11:$A$18</c:f>
              <c:strCache>
                <c:ptCount val="8"/>
                <c:pt idx="0">
                  <c:v>Castelli</c:v>
                </c:pt>
                <c:pt idx="1">
                  <c:v>Chascomús</c:v>
                </c:pt>
                <c:pt idx="2">
                  <c:v>Dolores</c:v>
                </c:pt>
                <c:pt idx="3">
                  <c:v>General Belgrano</c:v>
                </c:pt>
                <c:pt idx="4">
                  <c:v>General Guido</c:v>
                </c:pt>
                <c:pt idx="5">
                  <c:v>Maipú</c:v>
                </c:pt>
                <c:pt idx="6">
                  <c:v>Pila</c:v>
                </c:pt>
                <c:pt idx="7">
                  <c:v>Tordillo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'II.1.9.'!$F$9:$F$22</c15:sqref>
                  </c15:fullRef>
                </c:ext>
              </c:extLst>
              <c:f>'II.1.9.'!$F$11:$F$18</c:f>
              <c:numCache>
                <c:formatCode>_-* #,##0_-;\-* #,##0_-;_-* "-"??_-;_-@_-</c:formatCode>
                <c:ptCount val="8"/>
                <c:pt idx="0">
                  <c:v>272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'II.1.9.'!$I$9:$I$19</c15:f>
                <c15:dlblRangeCache>
                  <c:ptCount val="11"/>
                </c15:dlblRangeCache>
              </c15:datalabelsRange>
            </c:ext>
            <c:ext xmlns:c16="http://schemas.microsoft.com/office/drawing/2014/chart" uri="{C3380CC4-5D6E-409C-BE32-E72D297353CC}">
              <c16:uniqueId val="{00000009-2F1F-41AE-9AB3-48F2EB1380EC}"/>
            </c:ext>
          </c:extLst>
        </c:ser>
        <c:ser>
          <c:idx val="0"/>
          <c:order val="2"/>
          <c:tx>
            <c:strRef>
              <c:f>'II.1.9.'!$D$7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'II.1.9.'!$A$9:$A$30</c15:sqref>
                  </c15:fullRef>
                </c:ext>
              </c:extLst>
              <c:f>'II.1.9.'!$A$11:$A$18</c:f>
              <c:strCache>
                <c:ptCount val="8"/>
                <c:pt idx="0">
                  <c:v>Castelli</c:v>
                </c:pt>
                <c:pt idx="1">
                  <c:v>Chascomús</c:v>
                </c:pt>
                <c:pt idx="2">
                  <c:v>Dolores</c:v>
                </c:pt>
                <c:pt idx="3">
                  <c:v>General Belgrano</c:v>
                </c:pt>
                <c:pt idx="4">
                  <c:v>General Guido</c:v>
                </c:pt>
                <c:pt idx="5">
                  <c:v>Maipú</c:v>
                </c:pt>
                <c:pt idx="6">
                  <c:v>Pila</c:v>
                </c:pt>
                <c:pt idx="7">
                  <c:v>Tordillo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'II.1.9.'!$D$9:$D$30</c15:sqref>
                  </c15:fullRef>
                </c:ext>
              </c:extLst>
              <c:f>'II.1.9.'!$D$11:$D$18</c:f>
              <c:numCache>
                <c:formatCode>_-* #,##0_-;\-* #,##0_-;_-* "-"??_-;_-@_-</c:formatCode>
                <c:ptCount val="8"/>
                <c:pt idx="0">
                  <c:v>18797</c:v>
                </c:pt>
                <c:pt idx="1">
                  <c:v>68464</c:v>
                </c:pt>
                <c:pt idx="2">
                  <c:v>21177</c:v>
                </c:pt>
                <c:pt idx="3">
                  <c:v>24009</c:v>
                </c:pt>
                <c:pt idx="4">
                  <c:v>26687</c:v>
                </c:pt>
                <c:pt idx="5">
                  <c:v>29467</c:v>
                </c:pt>
                <c:pt idx="6">
                  <c:v>30650</c:v>
                </c:pt>
                <c:pt idx="7">
                  <c:v>13322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1F-41AE-9AB3-48F2EB1380EC}"/>
            </c:ext>
          </c:extLst>
        </c:ser>
        <c:ser>
          <c:idx val="2"/>
          <c:order val="3"/>
          <c:tx>
            <c:strRef>
              <c:f>'II.1.9.'!$E$7</c:f>
              <c:strCache>
                <c:ptCount val="1"/>
                <c:pt idx="0">
                  <c:v>Pesca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'II.1.9.'!$A$9:$A$30</c15:sqref>
                  </c15:fullRef>
                </c:ext>
              </c:extLst>
              <c:f>'II.1.9.'!$A$11:$A$18</c:f>
              <c:strCache>
                <c:ptCount val="8"/>
                <c:pt idx="0">
                  <c:v>Castelli</c:v>
                </c:pt>
                <c:pt idx="1">
                  <c:v>Chascomús</c:v>
                </c:pt>
                <c:pt idx="2">
                  <c:v>Dolores</c:v>
                </c:pt>
                <c:pt idx="3">
                  <c:v>General Belgrano</c:v>
                </c:pt>
                <c:pt idx="4">
                  <c:v>General Guido</c:v>
                </c:pt>
                <c:pt idx="5">
                  <c:v>Maipú</c:v>
                </c:pt>
                <c:pt idx="6">
                  <c:v>Pila</c:v>
                </c:pt>
                <c:pt idx="7">
                  <c:v>Tordillo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'II.1.9.'!$E$9:$E$24</c15:sqref>
                  </c15:fullRef>
                </c:ext>
              </c:extLst>
              <c:f>'II.1.9.'!$E$11:$E$18</c:f>
              <c:numCache>
                <c:formatCode>_-* #,##0_-;\-* #,##0_-;_-* "-"??_-;_-@_-</c:formatCode>
                <c:ptCount val="8"/>
                <c:pt idx="0">
                  <c:v>38</c:v>
                </c:pt>
                <c:pt idx="1">
                  <c:v>141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1F-41AE-9AB3-48F2EB1380EC}"/>
            </c:ext>
          </c:extLst>
        </c:ser>
        <c:ser>
          <c:idx val="4"/>
          <c:order val="4"/>
          <c:tx>
            <c:strRef>
              <c:f>'II.1.9.'!$G$7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'II.1.9.'!$A$9:$A$30</c15:sqref>
                  </c15:fullRef>
                </c:ext>
              </c:extLst>
              <c:f>'II.1.9.'!$A$11:$A$18</c:f>
              <c:strCache>
                <c:ptCount val="8"/>
                <c:pt idx="0">
                  <c:v>Castelli</c:v>
                </c:pt>
                <c:pt idx="1">
                  <c:v>Chascomús</c:v>
                </c:pt>
                <c:pt idx="2">
                  <c:v>Dolores</c:v>
                </c:pt>
                <c:pt idx="3">
                  <c:v>General Belgrano</c:v>
                </c:pt>
                <c:pt idx="4">
                  <c:v>General Guido</c:v>
                </c:pt>
                <c:pt idx="5">
                  <c:v>Maipú</c:v>
                </c:pt>
                <c:pt idx="6">
                  <c:v>Pila</c:v>
                </c:pt>
                <c:pt idx="7">
                  <c:v>Tordillo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'II.1.9.'!$G$9:$G$30</c15:sqref>
                  </c15:fullRef>
                </c:ext>
              </c:extLst>
              <c:f>'II.1.9.'!$G$11:$G$18</c:f>
              <c:numCache>
                <c:formatCode>_-* #,##0_-;\-* #,##0_-;_-* "-"??_-;_-@_-</c:formatCode>
                <c:ptCount val="8"/>
                <c:pt idx="0">
                  <c:v>4100</c:v>
                </c:pt>
                <c:pt idx="1">
                  <c:v>122200</c:v>
                </c:pt>
                <c:pt idx="2">
                  <c:v>24100</c:v>
                </c:pt>
                <c:pt idx="3">
                  <c:v>6400</c:v>
                </c:pt>
                <c:pt idx="4">
                  <c:v>500</c:v>
                </c:pt>
                <c:pt idx="5">
                  <c:v>2600</c:v>
                </c:pt>
                <c:pt idx="6">
                  <c:v>700</c:v>
                </c:pt>
                <c:pt idx="7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1F-41AE-9AB3-48F2EB13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523874</xdr:colOff>
      <xdr:row>0</xdr:row>
      <xdr:rowOff>0</xdr:rowOff>
    </xdr:from>
    <xdr:to>
      <xdr:col>4</xdr:col>
      <xdr:colOff>495300</xdr:colOff>
      <xdr:row>9</xdr:row>
      <xdr:rowOff>297492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4" y="0"/>
          <a:ext cx="1495426" cy="22882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43898</xdr:rowOff>
    </xdr:from>
    <xdr:to>
      <xdr:col>8</xdr:col>
      <xdr:colOff>447675</xdr:colOff>
      <xdr:row>34</xdr:row>
      <xdr:rowOff>103532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188415</xdr:rowOff>
    </xdr:from>
    <xdr:to>
      <xdr:col>8</xdr:col>
      <xdr:colOff>447675</xdr:colOff>
      <xdr:row>39</xdr:row>
      <xdr:rowOff>70687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149001</xdr:rowOff>
    </xdr:from>
    <xdr:to>
      <xdr:col>8</xdr:col>
      <xdr:colOff>447675</xdr:colOff>
      <xdr:row>61</xdr:row>
      <xdr:rowOff>76200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168051</xdr:rowOff>
    </xdr:from>
    <xdr:to>
      <xdr:col>8</xdr:col>
      <xdr:colOff>447675</xdr:colOff>
      <xdr:row>38</xdr:row>
      <xdr:rowOff>152142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91851</xdr:rowOff>
    </xdr:from>
    <xdr:to>
      <xdr:col>7</xdr:col>
      <xdr:colOff>57150</xdr:colOff>
      <xdr:row>38</xdr:row>
      <xdr:rowOff>75942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563095</xdr:colOff>
      <xdr:row>5</xdr:row>
      <xdr:rowOff>96892</xdr:rowOff>
    </xdr:from>
    <xdr:to>
      <xdr:col>17</xdr:col>
      <xdr:colOff>440951</xdr:colOff>
      <xdr:row>21</xdr:row>
      <xdr:rowOff>38659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7</xdr:row>
      <xdr:rowOff>91851</xdr:rowOff>
    </xdr:from>
    <xdr:to>
      <xdr:col>17</xdr:col>
      <xdr:colOff>171450</xdr:colOff>
      <xdr:row>23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63276</xdr:rowOff>
    </xdr:from>
    <xdr:to>
      <xdr:col>17</xdr:col>
      <xdr:colOff>152400</xdr:colOff>
      <xdr:row>20</xdr:row>
      <xdr:rowOff>28575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showGridLines="0" tabSelected="1" workbookViewId="0">
      <selection activeCell="B11" sqref="B11:B13"/>
    </sheetView>
  </sheetViews>
  <sheetFormatPr baseColWidth="10" defaultRowHeight="15" x14ac:dyDescent="0.25"/>
  <cols>
    <col min="1" max="1" width="20" style="78" customWidth="1"/>
    <col min="2" max="2" width="80" style="78" customWidth="1"/>
    <col min="3" max="16384" width="11.42578125" style="78"/>
  </cols>
  <sheetData>
    <row r="1" spans="1:3" x14ac:dyDescent="0.25">
      <c r="A1" s="76"/>
      <c r="B1" s="77"/>
    </row>
    <row r="2" spans="1:3" x14ac:dyDescent="0.25">
      <c r="A2" s="76"/>
      <c r="B2" s="77"/>
    </row>
    <row r="3" spans="1:3" x14ac:dyDescent="0.25">
      <c r="A3" s="77"/>
      <c r="B3" s="77"/>
    </row>
    <row r="4" spans="1:3" ht="26.25" x14ac:dyDescent="0.4">
      <c r="A4" s="79" t="s">
        <v>226</v>
      </c>
      <c r="B4" s="80"/>
    </row>
    <row r="5" spans="1:3" x14ac:dyDescent="0.25">
      <c r="A5" s="81"/>
      <c r="B5" s="77"/>
    </row>
    <row r="6" spans="1:3" x14ac:dyDescent="0.25">
      <c r="A6" s="82" t="s">
        <v>232</v>
      </c>
      <c r="B6" s="77"/>
    </row>
    <row r="7" spans="1:3" x14ac:dyDescent="0.25">
      <c r="A7" s="82" t="s">
        <v>283</v>
      </c>
      <c r="B7" s="77"/>
    </row>
    <row r="9" spans="1:3" ht="25.5" customHeight="1" x14ac:dyDescent="0.25"/>
    <row r="10" spans="1:3" ht="25.5" customHeight="1" x14ac:dyDescent="0.3">
      <c r="A10" s="87" t="s">
        <v>241</v>
      </c>
    </row>
    <row r="11" spans="1:3" ht="20.100000000000001" customHeight="1" x14ac:dyDescent="0.25">
      <c r="A11" s="83" t="s">
        <v>256</v>
      </c>
      <c r="B11" s="88" t="s">
        <v>233</v>
      </c>
      <c r="C11" s="77"/>
    </row>
    <row r="12" spans="1:3" ht="20.100000000000001" customHeight="1" x14ac:dyDescent="0.25">
      <c r="A12" s="85"/>
      <c r="B12" s="89"/>
      <c r="C12" s="77"/>
    </row>
    <row r="13" spans="1:3" ht="20.100000000000001" customHeight="1" x14ac:dyDescent="0.25">
      <c r="A13" s="85"/>
      <c r="B13" s="90"/>
      <c r="C13" s="77"/>
    </row>
    <row r="14" spans="1:3" ht="20.100000000000001" customHeight="1" x14ac:dyDescent="0.25">
      <c r="A14" s="83" t="s">
        <v>257</v>
      </c>
      <c r="B14" s="84" t="s">
        <v>235</v>
      </c>
      <c r="C14" s="77"/>
    </row>
    <row r="15" spans="1:3" ht="20.100000000000001" customHeight="1" x14ac:dyDescent="0.25">
      <c r="A15" s="85"/>
      <c r="B15" s="86" t="s">
        <v>227</v>
      </c>
      <c r="C15" s="77"/>
    </row>
    <row r="16" spans="1:3" ht="20.100000000000001" customHeight="1" x14ac:dyDescent="0.25">
      <c r="A16" s="85"/>
      <c r="B16" s="86" t="s">
        <v>228</v>
      </c>
      <c r="C16" s="77"/>
    </row>
    <row r="17" spans="1:4" ht="20.100000000000001" customHeight="1" x14ac:dyDescent="0.25">
      <c r="A17" s="83" t="s">
        <v>258</v>
      </c>
      <c r="B17" s="86" t="s">
        <v>239</v>
      </c>
      <c r="C17" s="77"/>
    </row>
    <row r="18" spans="1:4" ht="20.100000000000001" customHeight="1" x14ac:dyDescent="0.25">
      <c r="A18" s="85"/>
      <c r="B18" s="86"/>
    </row>
    <row r="19" spans="1:4" ht="20.100000000000001" customHeight="1" x14ac:dyDescent="0.25">
      <c r="A19" s="85"/>
      <c r="B19" s="86"/>
    </row>
    <row r="20" spans="1:4" ht="20.100000000000001" customHeight="1" x14ac:dyDescent="0.25">
      <c r="A20" s="83" t="s">
        <v>259</v>
      </c>
      <c r="B20" s="86" t="s">
        <v>240</v>
      </c>
    </row>
    <row r="21" spans="1:4" ht="20.100000000000001" customHeight="1" x14ac:dyDescent="0.25">
      <c r="A21" s="85"/>
      <c r="B21" s="86"/>
      <c r="C21" s="77"/>
      <c r="D21" s="77"/>
    </row>
    <row r="22" spans="1:4" ht="20.100000000000001" customHeight="1" x14ac:dyDescent="0.25">
      <c r="A22" s="85"/>
      <c r="B22" s="86"/>
      <c r="C22" s="77"/>
      <c r="D22" s="77"/>
    </row>
    <row r="23" spans="1:4" ht="20.100000000000001" customHeight="1" x14ac:dyDescent="0.25">
      <c r="A23" s="83" t="s">
        <v>260</v>
      </c>
      <c r="B23" s="86" t="s">
        <v>243</v>
      </c>
      <c r="C23" s="77"/>
      <c r="D23" s="77"/>
    </row>
    <row r="24" spans="1:4" ht="20.100000000000001" customHeight="1" x14ac:dyDescent="0.25">
      <c r="A24" s="85"/>
      <c r="B24" s="86"/>
      <c r="C24" s="77"/>
    </row>
    <row r="25" spans="1:4" ht="20.100000000000001" customHeight="1" x14ac:dyDescent="0.25">
      <c r="A25" s="85"/>
      <c r="B25" s="86"/>
      <c r="C25" s="77"/>
    </row>
    <row r="26" spans="1:4" ht="20.100000000000001" customHeight="1" x14ac:dyDescent="0.25">
      <c r="A26" s="83" t="s">
        <v>261</v>
      </c>
      <c r="B26" s="86" t="s">
        <v>244</v>
      </c>
    </row>
    <row r="27" spans="1:4" ht="20.100000000000001" customHeight="1" x14ac:dyDescent="0.25">
      <c r="A27" s="85"/>
      <c r="B27" s="86"/>
    </row>
    <row r="28" spans="1:4" ht="20.100000000000001" customHeight="1" x14ac:dyDescent="0.25">
      <c r="A28" s="85"/>
      <c r="B28" s="86"/>
    </row>
    <row r="29" spans="1:4" ht="25.5" customHeight="1" x14ac:dyDescent="0.3">
      <c r="A29" s="87"/>
    </row>
    <row r="30" spans="1:4" ht="25.5" customHeight="1" x14ac:dyDescent="0.3">
      <c r="A30" s="87" t="s">
        <v>245</v>
      </c>
    </row>
    <row r="31" spans="1:4" ht="20.100000000000001" customHeight="1" x14ac:dyDescent="0.25">
      <c r="A31" s="85" t="s">
        <v>262</v>
      </c>
      <c r="B31" s="86" t="s">
        <v>265</v>
      </c>
    </row>
    <row r="32" spans="1:4" ht="20.100000000000001" customHeight="1" x14ac:dyDescent="0.25">
      <c r="A32" s="85"/>
      <c r="B32" s="86"/>
    </row>
    <row r="33" spans="1:2" ht="20.100000000000001" customHeight="1" x14ac:dyDescent="0.25">
      <c r="A33" s="85" t="s">
        <v>229</v>
      </c>
      <c r="B33" s="86"/>
    </row>
    <row r="34" spans="1:2" ht="20.100000000000001" customHeight="1" x14ac:dyDescent="0.25">
      <c r="A34" s="85" t="s">
        <v>267</v>
      </c>
      <c r="B34" s="86" t="s">
        <v>266</v>
      </c>
    </row>
    <row r="35" spans="1:2" ht="20.100000000000001" customHeight="1" x14ac:dyDescent="0.25">
      <c r="A35" s="85"/>
      <c r="B35" s="86"/>
    </row>
    <row r="36" spans="1:2" ht="20.100000000000001" customHeight="1" x14ac:dyDescent="0.25">
      <c r="A36" s="85" t="s">
        <v>229</v>
      </c>
      <c r="B36" s="86"/>
    </row>
    <row r="37" spans="1:2" ht="20.100000000000001" customHeight="1" x14ac:dyDescent="0.25">
      <c r="A37" s="85" t="s">
        <v>269</v>
      </c>
      <c r="B37" s="86" t="s">
        <v>268</v>
      </c>
    </row>
    <row r="38" spans="1:2" ht="20.100000000000001" customHeight="1" x14ac:dyDescent="0.25">
      <c r="A38" s="85"/>
      <c r="B38" s="86"/>
    </row>
    <row r="39" spans="1:2" ht="20.100000000000001" customHeight="1" x14ac:dyDescent="0.25">
      <c r="A39" s="85" t="s">
        <v>229</v>
      </c>
      <c r="B39" s="86"/>
    </row>
    <row r="40" spans="1:2" ht="20.100000000000001" customHeight="1" x14ac:dyDescent="0.25">
      <c r="A40" s="85" t="s">
        <v>270</v>
      </c>
      <c r="B40" s="86" t="s">
        <v>277</v>
      </c>
    </row>
    <row r="41" spans="1:2" ht="20.100000000000001" customHeight="1" x14ac:dyDescent="0.25">
      <c r="A41" s="85"/>
      <c r="B41" s="86"/>
    </row>
    <row r="42" spans="1:2" ht="20.100000000000001" customHeight="1" x14ac:dyDescent="0.25">
      <c r="A42" s="85" t="s">
        <v>229</v>
      </c>
      <c r="B42" s="86"/>
    </row>
    <row r="43" spans="1:2" ht="20.100000000000001" customHeight="1" x14ac:dyDescent="0.25">
      <c r="A43" s="85" t="s">
        <v>271</v>
      </c>
      <c r="B43" s="86" t="s">
        <v>278</v>
      </c>
    </row>
    <row r="44" spans="1:2" ht="20.100000000000001" customHeight="1" x14ac:dyDescent="0.25">
      <c r="A44" s="85"/>
      <c r="B44" s="86"/>
    </row>
    <row r="45" spans="1:2" ht="20.100000000000001" customHeight="1" x14ac:dyDescent="0.25">
      <c r="A45" s="85" t="s">
        <v>229</v>
      </c>
      <c r="B45" s="86"/>
    </row>
    <row r="46" spans="1:2" ht="20.100000000000001" customHeight="1" x14ac:dyDescent="0.25">
      <c r="A46" s="85" t="s">
        <v>272</v>
      </c>
      <c r="B46" s="86" t="s">
        <v>279</v>
      </c>
    </row>
    <row r="47" spans="1:2" ht="20.100000000000001" customHeight="1" x14ac:dyDescent="0.25">
      <c r="A47" s="85"/>
      <c r="B47" s="86"/>
    </row>
    <row r="48" spans="1:2" ht="20.100000000000001" customHeight="1" x14ac:dyDescent="0.25">
      <c r="A48" s="85" t="s">
        <v>229</v>
      </c>
      <c r="B48" s="86"/>
    </row>
    <row r="49" spans="1:2" ht="20.100000000000001" customHeight="1" x14ac:dyDescent="0.25">
      <c r="A49" s="85" t="s">
        <v>273</v>
      </c>
      <c r="B49" s="86" t="s">
        <v>280</v>
      </c>
    </row>
    <row r="50" spans="1:2" ht="20.100000000000001" customHeight="1" x14ac:dyDescent="0.25">
      <c r="A50" s="85"/>
      <c r="B50" s="86"/>
    </row>
    <row r="51" spans="1:2" ht="20.100000000000001" customHeight="1" x14ac:dyDescent="0.25">
      <c r="A51" s="85" t="s">
        <v>229</v>
      </c>
      <c r="B51" s="86"/>
    </row>
    <row r="52" spans="1:2" ht="20.100000000000001" customHeight="1" x14ac:dyDescent="0.25">
      <c r="A52" s="85" t="s">
        <v>274</v>
      </c>
      <c r="B52" s="86" t="s">
        <v>281</v>
      </c>
    </row>
    <row r="53" spans="1:2" ht="20.100000000000001" customHeight="1" x14ac:dyDescent="0.25">
      <c r="A53" s="85"/>
      <c r="B53" s="86"/>
    </row>
    <row r="54" spans="1:2" ht="20.100000000000001" customHeight="1" x14ac:dyDescent="0.25">
      <c r="A54" s="85" t="s">
        <v>229</v>
      </c>
      <c r="B54" s="86"/>
    </row>
    <row r="55" spans="1:2" ht="20.100000000000001" customHeight="1" x14ac:dyDescent="0.25">
      <c r="A55" s="85" t="s">
        <v>275</v>
      </c>
      <c r="B55" s="86" t="s">
        <v>282</v>
      </c>
    </row>
    <row r="56" spans="1:2" ht="20.100000000000001" customHeight="1" x14ac:dyDescent="0.25">
      <c r="A56" s="85"/>
      <c r="B56" s="86"/>
    </row>
    <row r="57" spans="1:2" ht="20.100000000000001" customHeight="1" x14ac:dyDescent="0.25">
      <c r="A57" s="85" t="s">
        <v>229</v>
      </c>
      <c r="B57" s="86"/>
    </row>
    <row r="58" spans="1:2" ht="20.100000000000001" customHeight="1" x14ac:dyDescent="0.25">
      <c r="A58" s="85" t="s">
        <v>276</v>
      </c>
      <c r="B58" s="86" t="s">
        <v>284</v>
      </c>
    </row>
    <row r="59" spans="1:2" ht="20.100000000000001" customHeight="1" x14ac:dyDescent="0.25">
      <c r="A59" s="85"/>
      <c r="B59" s="86"/>
    </row>
    <row r="60" spans="1:2" ht="20.100000000000001" customHeight="1" x14ac:dyDescent="0.25">
      <c r="A60" s="85" t="s">
        <v>229</v>
      </c>
      <c r="B60" s="86"/>
    </row>
    <row r="61" spans="1:2" ht="20.100000000000001" customHeight="1" x14ac:dyDescent="0.25">
      <c r="A61" s="85" t="s">
        <v>263</v>
      </c>
      <c r="B61" s="86" t="s">
        <v>305</v>
      </c>
    </row>
    <row r="62" spans="1:2" ht="20.100000000000001" customHeight="1" x14ac:dyDescent="0.25">
      <c r="A62" s="85"/>
      <c r="B62" s="86"/>
    </row>
    <row r="63" spans="1:2" ht="20.100000000000001" customHeight="1" x14ac:dyDescent="0.25">
      <c r="A63" s="85" t="s">
        <v>230</v>
      </c>
      <c r="B63" s="86"/>
    </row>
    <row r="64" spans="1:2" ht="20.100000000000001" customHeight="1" x14ac:dyDescent="0.25">
      <c r="A64" s="85" t="s">
        <v>286</v>
      </c>
      <c r="B64" s="86" t="s">
        <v>295</v>
      </c>
    </row>
    <row r="65" spans="1:2" ht="20.100000000000001" customHeight="1" x14ac:dyDescent="0.25">
      <c r="A65" s="85"/>
      <c r="B65" s="86"/>
    </row>
    <row r="66" spans="1:2" ht="20.100000000000001" customHeight="1" x14ac:dyDescent="0.25">
      <c r="A66" s="85" t="s">
        <v>229</v>
      </c>
      <c r="B66" s="86"/>
    </row>
    <row r="67" spans="1:2" ht="20.100000000000001" customHeight="1" x14ac:dyDescent="0.25">
      <c r="A67" s="85" t="s">
        <v>287</v>
      </c>
      <c r="B67" s="86" t="s">
        <v>296</v>
      </c>
    </row>
    <row r="68" spans="1:2" ht="20.100000000000001" customHeight="1" x14ac:dyDescent="0.25">
      <c r="A68" s="85"/>
      <c r="B68" s="86"/>
    </row>
    <row r="69" spans="1:2" ht="20.100000000000001" customHeight="1" x14ac:dyDescent="0.25">
      <c r="A69" s="85" t="s">
        <v>229</v>
      </c>
      <c r="B69" s="86"/>
    </row>
    <row r="70" spans="1:2" ht="20.100000000000001" customHeight="1" x14ac:dyDescent="0.25">
      <c r="A70" s="85" t="s">
        <v>288</v>
      </c>
      <c r="B70" s="86" t="s">
        <v>297</v>
      </c>
    </row>
    <row r="71" spans="1:2" ht="20.100000000000001" customHeight="1" x14ac:dyDescent="0.25">
      <c r="A71" s="85"/>
      <c r="B71" s="86"/>
    </row>
    <row r="72" spans="1:2" ht="20.100000000000001" customHeight="1" x14ac:dyDescent="0.25">
      <c r="A72" s="85" t="s">
        <v>229</v>
      </c>
      <c r="B72" s="86"/>
    </row>
    <row r="73" spans="1:2" ht="20.100000000000001" customHeight="1" x14ac:dyDescent="0.25">
      <c r="A73" s="85" t="s">
        <v>289</v>
      </c>
      <c r="B73" s="86" t="s">
        <v>298</v>
      </c>
    </row>
    <row r="74" spans="1:2" ht="20.100000000000001" customHeight="1" x14ac:dyDescent="0.25">
      <c r="A74" s="85"/>
      <c r="B74" s="86"/>
    </row>
    <row r="75" spans="1:2" ht="20.100000000000001" customHeight="1" x14ac:dyDescent="0.25">
      <c r="A75" s="85" t="s">
        <v>229</v>
      </c>
      <c r="B75" s="86"/>
    </row>
    <row r="76" spans="1:2" ht="20.100000000000001" customHeight="1" x14ac:dyDescent="0.25">
      <c r="A76" s="85" t="s">
        <v>290</v>
      </c>
      <c r="B76" s="86" t="s">
        <v>299</v>
      </c>
    </row>
    <row r="77" spans="1:2" ht="20.100000000000001" customHeight="1" x14ac:dyDescent="0.25">
      <c r="A77" s="85"/>
      <c r="B77" s="86"/>
    </row>
    <row r="78" spans="1:2" ht="20.100000000000001" customHeight="1" x14ac:dyDescent="0.25">
      <c r="A78" s="85" t="s">
        <v>229</v>
      </c>
      <c r="B78" s="86"/>
    </row>
    <row r="79" spans="1:2" ht="20.100000000000001" customHeight="1" x14ac:dyDescent="0.25">
      <c r="A79" s="85" t="s">
        <v>291</v>
      </c>
      <c r="B79" s="86" t="s">
        <v>300</v>
      </c>
    </row>
    <row r="80" spans="1:2" ht="20.100000000000001" customHeight="1" x14ac:dyDescent="0.25">
      <c r="A80" s="85"/>
      <c r="B80" s="86"/>
    </row>
    <row r="81" spans="1:2" ht="20.100000000000001" customHeight="1" x14ac:dyDescent="0.25">
      <c r="A81" s="85" t="s">
        <v>229</v>
      </c>
      <c r="B81" s="86"/>
    </row>
    <row r="82" spans="1:2" ht="20.100000000000001" customHeight="1" x14ac:dyDescent="0.25">
      <c r="A82" s="85" t="s">
        <v>292</v>
      </c>
      <c r="B82" s="86" t="s">
        <v>301</v>
      </c>
    </row>
    <row r="83" spans="1:2" ht="20.100000000000001" customHeight="1" x14ac:dyDescent="0.25">
      <c r="A83" s="85"/>
      <c r="B83" s="86"/>
    </row>
    <row r="84" spans="1:2" ht="20.100000000000001" customHeight="1" x14ac:dyDescent="0.25">
      <c r="A84" s="85" t="s">
        <v>229</v>
      </c>
      <c r="B84" s="86"/>
    </row>
    <row r="85" spans="1:2" ht="20.100000000000001" customHeight="1" x14ac:dyDescent="0.25">
      <c r="A85" s="85" t="s">
        <v>293</v>
      </c>
      <c r="B85" s="86" t="s">
        <v>302</v>
      </c>
    </row>
    <row r="86" spans="1:2" ht="20.100000000000001" customHeight="1" x14ac:dyDescent="0.25">
      <c r="A86" s="85"/>
      <c r="B86" s="86"/>
    </row>
    <row r="87" spans="1:2" ht="20.100000000000001" customHeight="1" x14ac:dyDescent="0.25">
      <c r="A87" s="85" t="s">
        <v>229</v>
      </c>
      <c r="B87" s="86"/>
    </row>
    <row r="88" spans="1:2" ht="20.100000000000001" customHeight="1" x14ac:dyDescent="0.25">
      <c r="A88" s="85" t="s">
        <v>294</v>
      </c>
      <c r="B88" s="86" t="s">
        <v>303</v>
      </c>
    </row>
    <row r="89" spans="1:2" ht="20.100000000000001" customHeight="1" x14ac:dyDescent="0.25">
      <c r="A89" s="85"/>
      <c r="B89" s="86"/>
    </row>
    <row r="90" spans="1:2" ht="20.100000000000001" customHeight="1" x14ac:dyDescent="0.25">
      <c r="A90" s="85" t="s">
        <v>229</v>
      </c>
      <c r="B90" s="86"/>
    </row>
    <row r="91" spans="1:2" ht="20.100000000000001" customHeight="1" x14ac:dyDescent="0.25">
      <c r="A91" s="85" t="s">
        <v>264</v>
      </c>
      <c r="B91" s="86" t="s">
        <v>304</v>
      </c>
    </row>
    <row r="92" spans="1:2" ht="20.100000000000001" customHeight="1" x14ac:dyDescent="0.25">
      <c r="A92" s="85"/>
      <c r="B92" s="86"/>
    </row>
    <row r="93" spans="1:2" ht="20.100000000000001" customHeight="1" x14ac:dyDescent="0.25">
      <c r="A93" s="85" t="s">
        <v>231</v>
      </c>
      <c r="B93" s="86"/>
    </row>
    <row r="94" spans="1:2" ht="20.100000000000001" customHeight="1" x14ac:dyDescent="0.25">
      <c r="A94" s="85" t="s">
        <v>306</v>
      </c>
      <c r="B94" s="86" t="s">
        <v>315</v>
      </c>
    </row>
    <row r="95" spans="1:2" ht="20.100000000000001" customHeight="1" x14ac:dyDescent="0.25">
      <c r="A95" s="85"/>
      <c r="B95" s="86"/>
    </row>
    <row r="96" spans="1:2" ht="20.100000000000001" customHeight="1" x14ac:dyDescent="0.25">
      <c r="A96" s="85" t="s">
        <v>229</v>
      </c>
      <c r="B96" s="86"/>
    </row>
    <row r="97" spans="1:2" ht="20.100000000000001" customHeight="1" x14ac:dyDescent="0.25">
      <c r="A97" s="85" t="s">
        <v>307</v>
      </c>
      <c r="B97" s="86" t="s">
        <v>316</v>
      </c>
    </row>
    <row r="98" spans="1:2" ht="20.100000000000001" customHeight="1" x14ac:dyDescent="0.25">
      <c r="A98" s="85"/>
      <c r="B98" s="86"/>
    </row>
    <row r="99" spans="1:2" ht="20.100000000000001" customHeight="1" x14ac:dyDescent="0.25">
      <c r="A99" s="85" t="s">
        <v>229</v>
      </c>
      <c r="B99" s="86"/>
    </row>
    <row r="100" spans="1:2" ht="20.100000000000001" customHeight="1" x14ac:dyDescent="0.25">
      <c r="A100" s="85" t="s">
        <v>308</v>
      </c>
      <c r="B100" s="86" t="s">
        <v>317</v>
      </c>
    </row>
    <row r="101" spans="1:2" ht="20.100000000000001" customHeight="1" x14ac:dyDescent="0.25">
      <c r="A101" s="85"/>
      <c r="B101" s="86"/>
    </row>
    <row r="102" spans="1:2" ht="20.100000000000001" customHeight="1" x14ac:dyDescent="0.25">
      <c r="A102" s="85" t="s">
        <v>229</v>
      </c>
      <c r="B102" s="86"/>
    </row>
    <row r="103" spans="1:2" ht="20.100000000000001" customHeight="1" x14ac:dyDescent="0.25">
      <c r="A103" s="85" t="s">
        <v>309</v>
      </c>
      <c r="B103" s="86" t="s">
        <v>318</v>
      </c>
    </row>
    <row r="104" spans="1:2" ht="20.100000000000001" customHeight="1" x14ac:dyDescent="0.25">
      <c r="A104" s="85"/>
      <c r="B104" s="86"/>
    </row>
    <row r="105" spans="1:2" ht="20.100000000000001" customHeight="1" x14ac:dyDescent="0.25">
      <c r="A105" s="85" t="s">
        <v>229</v>
      </c>
      <c r="B105" s="86"/>
    </row>
    <row r="106" spans="1:2" ht="20.100000000000001" customHeight="1" x14ac:dyDescent="0.25">
      <c r="A106" s="85" t="s">
        <v>310</v>
      </c>
      <c r="B106" s="86" t="s">
        <v>319</v>
      </c>
    </row>
    <row r="107" spans="1:2" ht="20.100000000000001" customHeight="1" x14ac:dyDescent="0.25">
      <c r="A107" s="85"/>
      <c r="B107" s="86"/>
    </row>
    <row r="108" spans="1:2" ht="20.100000000000001" customHeight="1" x14ac:dyDescent="0.25">
      <c r="A108" s="85" t="s">
        <v>229</v>
      </c>
      <c r="B108" s="86"/>
    </row>
    <row r="109" spans="1:2" ht="20.100000000000001" customHeight="1" x14ac:dyDescent="0.25">
      <c r="A109" s="85" t="s">
        <v>311</v>
      </c>
      <c r="B109" s="86" t="s">
        <v>320</v>
      </c>
    </row>
    <row r="110" spans="1:2" ht="20.100000000000001" customHeight="1" x14ac:dyDescent="0.25">
      <c r="A110" s="85"/>
      <c r="B110" s="86"/>
    </row>
    <row r="111" spans="1:2" ht="20.100000000000001" customHeight="1" x14ac:dyDescent="0.25">
      <c r="A111" s="85" t="s">
        <v>229</v>
      </c>
      <c r="B111" s="86"/>
    </row>
    <row r="112" spans="1:2" ht="20.100000000000001" customHeight="1" x14ac:dyDescent="0.25">
      <c r="A112" s="85" t="s">
        <v>312</v>
      </c>
      <c r="B112" s="86" t="s">
        <v>321</v>
      </c>
    </row>
    <row r="113" spans="1:2" ht="20.100000000000001" customHeight="1" x14ac:dyDescent="0.25">
      <c r="A113" s="85"/>
      <c r="B113" s="86"/>
    </row>
    <row r="114" spans="1:2" ht="20.100000000000001" customHeight="1" x14ac:dyDescent="0.25">
      <c r="A114" s="85" t="s">
        <v>229</v>
      </c>
      <c r="B114" s="86"/>
    </row>
    <row r="115" spans="1:2" ht="20.100000000000001" customHeight="1" x14ac:dyDescent="0.25">
      <c r="A115" s="85" t="s">
        <v>313</v>
      </c>
      <c r="B115" s="86" t="s">
        <v>322</v>
      </c>
    </row>
    <row r="116" spans="1:2" ht="20.100000000000001" customHeight="1" x14ac:dyDescent="0.25">
      <c r="A116" s="85"/>
      <c r="B116" s="86"/>
    </row>
    <row r="117" spans="1:2" ht="20.100000000000001" customHeight="1" x14ac:dyDescent="0.25">
      <c r="A117" s="85" t="s">
        <v>229</v>
      </c>
      <c r="B117" s="86"/>
    </row>
    <row r="118" spans="1:2" ht="20.100000000000001" customHeight="1" x14ac:dyDescent="0.25">
      <c r="A118" s="85" t="s">
        <v>314</v>
      </c>
      <c r="B118" s="86" t="s">
        <v>323</v>
      </c>
    </row>
    <row r="119" spans="1:2" ht="20.100000000000001" customHeight="1" x14ac:dyDescent="0.25">
      <c r="A119" s="85"/>
      <c r="B119" s="86"/>
    </row>
    <row r="120" spans="1:2" ht="20.100000000000001" customHeight="1" x14ac:dyDescent="0.25">
      <c r="A120" s="85" t="s">
        <v>229</v>
      </c>
      <c r="B120" s="86"/>
    </row>
  </sheetData>
  <mergeCells count="72">
    <mergeCell ref="A115:A117"/>
    <mergeCell ref="B115:B117"/>
    <mergeCell ref="A118:A120"/>
    <mergeCell ref="B118:B120"/>
    <mergeCell ref="A106:A108"/>
    <mergeCell ref="B106:B108"/>
    <mergeCell ref="A109:A111"/>
    <mergeCell ref="B109:B111"/>
    <mergeCell ref="A112:A114"/>
    <mergeCell ref="B112:B114"/>
    <mergeCell ref="A97:A99"/>
    <mergeCell ref="B97:B99"/>
    <mergeCell ref="A100:A102"/>
    <mergeCell ref="B100:B102"/>
    <mergeCell ref="A103:A105"/>
    <mergeCell ref="B103:B105"/>
    <mergeCell ref="A85:A87"/>
    <mergeCell ref="B85:B87"/>
    <mergeCell ref="A88:A90"/>
    <mergeCell ref="B88:B90"/>
    <mergeCell ref="B94:B96"/>
    <mergeCell ref="A94:A96"/>
    <mergeCell ref="A76:A78"/>
    <mergeCell ref="B76:B78"/>
    <mergeCell ref="A79:A81"/>
    <mergeCell ref="B79:B81"/>
    <mergeCell ref="A82:A84"/>
    <mergeCell ref="B82:B84"/>
    <mergeCell ref="A67:A69"/>
    <mergeCell ref="B67:B69"/>
    <mergeCell ref="A70:A72"/>
    <mergeCell ref="B70:B72"/>
    <mergeCell ref="A73:A75"/>
    <mergeCell ref="B73:B75"/>
    <mergeCell ref="A55:A57"/>
    <mergeCell ref="B55:B57"/>
    <mergeCell ref="A58:A60"/>
    <mergeCell ref="B58:B60"/>
    <mergeCell ref="A64:A66"/>
    <mergeCell ref="B64:B66"/>
    <mergeCell ref="A52:A54"/>
    <mergeCell ref="B52:B54"/>
    <mergeCell ref="A91:A93"/>
    <mergeCell ref="B91:B93"/>
    <mergeCell ref="A43:A45"/>
    <mergeCell ref="B43:B45"/>
    <mergeCell ref="B34:B36"/>
    <mergeCell ref="B37:B39"/>
    <mergeCell ref="B40:B42"/>
    <mergeCell ref="B46:B48"/>
    <mergeCell ref="B49:B51"/>
    <mergeCell ref="A34:A36"/>
    <mergeCell ref="A31:A33"/>
    <mergeCell ref="B31:B33"/>
    <mergeCell ref="A61:A63"/>
    <mergeCell ref="B61:B63"/>
    <mergeCell ref="A37:A39"/>
    <mergeCell ref="A40:A42"/>
    <mergeCell ref="A46:A48"/>
    <mergeCell ref="A49:A51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</mergeCells>
  <hyperlinks>
    <hyperlink ref="B14:B16" location="I.2.!A1" display="I.2.!A1"/>
    <hyperlink ref="B17:B19" location="I.3.!A1" display="I.3.!A1"/>
    <hyperlink ref="B20:B22" location="I.4.!A1" display="I.4.!A1"/>
    <hyperlink ref="B23:B25" location="I.5.!A1" display="I.5.!A1"/>
    <hyperlink ref="B26:B28" location="I.6.!A1" display="I.6.!A1"/>
    <hyperlink ref="B31:B33" location="II.1!A1" display="II.1!A1"/>
    <hyperlink ref="B61:B63" location="II.2.!A1" display="II.2.!A1"/>
    <hyperlink ref="B91:B93" location="III.3.!A1" display="III.3.!A1"/>
    <hyperlink ref="B11:B13" location="I.1.!A1" display="I.1.!A1"/>
    <hyperlink ref="B34:B36" location="II.1.1.!A1" display="II.1.1.!A1"/>
    <hyperlink ref="B37:B39" location="II.1!A1" display="II.1!A1"/>
    <hyperlink ref="B40:B42" location="II.1.3.!A1" display="II.1.3.!A1"/>
    <hyperlink ref="B43:B45" location="II.1.4.!A1" display="II.1.4.!A1"/>
    <hyperlink ref="B46:B48" location="II.1.5.!A1" display="II.1.5.!A1"/>
    <hyperlink ref="B49:B51" location="II.1.6.!A1" display="II.1.6.!A1"/>
    <hyperlink ref="B52:B54" location="II.1.7.!A1" display="II.1.7.!A1"/>
    <hyperlink ref="B55:B57" location="II.1.8.!A1" display="II.1.8.!A1"/>
    <hyperlink ref="B58:B60" location="II.1.9.!A1" display="II.1.9.!A1"/>
    <hyperlink ref="B64:B66" location="II.2.1.!A1" display="II.2.1.!A1"/>
    <hyperlink ref="B67:B69" location="II.2.2.!A1" display="II.2.2.!A1"/>
    <hyperlink ref="B70:B72" location="II.2.3.!A1" display="II.2.3.!A1"/>
    <hyperlink ref="B73:B75" location="II.2.4.!A1" display="II.2.4.!A1"/>
    <hyperlink ref="B76:B78" location="II.2.5.!A1" display="II.2.5.!A1"/>
    <hyperlink ref="B79:B81" location="II.2.6.!A1" display="II.2.6.!A1"/>
    <hyperlink ref="B82:B84" location="II.2.7.!A1" display="II.2.7.!A1"/>
    <hyperlink ref="B85:B87" location="II.2.8.!A1" display="II.2.8.!A1"/>
    <hyperlink ref="B88:B90" location="II.2.9.!A1" display="II.2.9.!A1"/>
    <hyperlink ref="B94:B96" location="III.3.1.!A1" display="III.3.1.!A1"/>
    <hyperlink ref="B97:B99" location="III.3.2.!A1" display="III.3.2.!A1"/>
    <hyperlink ref="B100:B102" location="III.3.3.!A1" display="III.3.3.!A1"/>
    <hyperlink ref="B103:B105" location="III.3.4.!A1" display="III.3.4.!A1"/>
    <hyperlink ref="B106:B108" location="III.3.5.!A1" display="III.3.5.!A1"/>
    <hyperlink ref="B109:B111" location="III.3.6.!A1" display="III.3.6.!A1"/>
    <hyperlink ref="B112:B114" location="III.3.7.!A1" display="III.3.7.!A1"/>
    <hyperlink ref="B115:B117" location="III.3.8.!A1" display="III.3.8.!A1"/>
    <hyperlink ref="B118:B120" location="III.3.9.!A1" display="III.3.9.!A1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A7" sqref="A7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45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 t="s">
        <v>70</v>
      </c>
      <c r="C9" s="47">
        <v>449252</v>
      </c>
      <c r="D9" s="47">
        <v>302118</v>
      </c>
      <c r="E9" s="47" t="s">
        <v>71</v>
      </c>
      <c r="F9" s="47">
        <v>16996</v>
      </c>
      <c r="G9" s="47">
        <v>779700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72</v>
      </c>
      <c r="B11" s="49">
        <v>206080</v>
      </c>
      <c r="C11" s="49">
        <v>129095</v>
      </c>
      <c r="D11" s="49">
        <v>45981</v>
      </c>
      <c r="E11" s="49">
        <v>0</v>
      </c>
      <c r="F11" s="49">
        <v>1504</v>
      </c>
      <c r="G11" s="49">
        <v>29500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73</v>
      </c>
      <c r="B12" s="49">
        <v>82193</v>
      </c>
      <c r="C12" s="49">
        <v>53137</v>
      </c>
      <c r="D12" s="49">
        <v>17340</v>
      </c>
      <c r="E12" s="49">
        <v>0</v>
      </c>
      <c r="F12" s="49">
        <v>16</v>
      </c>
      <c r="G12" s="49">
        <v>11700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74</v>
      </c>
      <c r="B13" s="49">
        <v>28255</v>
      </c>
      <c r="C13" s="49">
        <v>387</v>
      </c>
      <c r="D13" s="49">
        <v>25446</v>
      </c>
      <c r="E13" s="49">
        <v>122</v>
      </c>
      <c r="F13" s="49">
        <v>0</v>
      </c>
      <c r="G13" s="49">
        <v>2300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75</v>
      </c>
      <c r="B14" s="49">
        <v>51185</v>
      </c>
      <c r="C14" s="49">
        <v>9780</v>
      </c>
      <c r="D14" s="49">
        <v>35489</v>
      </c>
      <c r="E14" s="49">
        <v>0</v>
      </c>
      <c r="F14" s="49">
        <v>16</v>
      </c>
      <c r="G14" s="49">
        <v>5900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76</v>
      </c>
      <c r="B15" s="49">
        <v>797692</v>
      </c>
      <c r="C15" s="49">
        <v>48735</v>
      </c>
      <c r="D15" s="49">
        <v>25153</v>
      </c>
      <c r="E15" s="49">
        <v>204120</v>
      </c>
      <c r="F15" s="49">
        <v>13684</v>
      </c>
      <c r="G15" s="49">
        <v>506000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77</v>
      </c>
      <c r="B16" s="49">
        <v>245905</v>
      </c>
      <c r="C16" s="49">
        <v>95927</v>
      </c>
      <c r="D16" s="49">
        <v>54278</v>
      </c>
      <c r="E16" s="49">
        <v>0</v>
      </c>
      <c r="F16" s="49">
        <v>800</v>
      </c>
      <c r="G16" s="49">
        <v>94900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78</v>
      </c>
      <c r="B17" s="49">
        <v>124391</v>
      </c>
      <c r="C17" s="49">
        <v>11617</v>
      </c>
      <c r="D17" s="49">
        <v>33574</v>
      </c>
      <c r="E17" s="49">
        <v>0</v>
      </c>
      <c r="F17" s="49">
        <v>0</v>
      </c>
      <c r="G17" s="49">
        <v>79200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79</v>
      </c>
      <c r="B18" s="49">
        <v>170039</v>
      </c>
      <c r="C18" s="49">
        <v>59173</v>
      </c>
      <c r="D18" s="49">
        <v>43138</v>
      </c>
      <c r="E18" s="49">
        <v>21852</v>
      </c>
      <c r="F18" s="49">
        <v>976</v>
      </c>
      <c r="G18" s="49">
        <v>44900</v>
      </c>
      <c r="H18" s="37"/>
      <c r="I18" s="37"/>
      <c r="J18" s="37"/>
      <c r="K18" s="37"/>
      <c r="L18" s="38"/>
      <c r="M18" s="38"/>
      <c r="N18" s="39"/>
    </row>
    <row r="19" spans="1:14" ht="15.75" customHeight="1" x14ac:dyDescent="0.25">
      <c r="A19" s="15" t="s">
        <v>80</v>
      </c>
      <c r="B19" s="49">
        <v>68420</v>
      </c>
      <c r="C19" s="49">
        <v>41401</v>
      </c>
      <c r="D19" s="49">
        <v>21719</v>
      </c>
      <c r="E19" s="49">
        <v>0</v>
      </c>
      <c r="F19" s="49">
        <v>0</v>
      </c>
      <c r="G19" s="49">
        <v>5300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8"/>
      <c r="M20" s="38"/>
      <c r="N20" s="39"/>
    </row>
    <row r="21" spans="1:14" ht="15.75" x14ac:dyDescent="0.25">
      <c r="A21" s="15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8"/>
      <c r="M22" s="38"/>
      <c r="N22" s="39"/>
    </row>
    <row r="23" spans="1:14" x14ac:dyDescent="0.25">
      <c r="B23" s="41"/>
      <c r="C23" s="41"/>
      <c r="D23" s="41"/>
      <c r="E23" s="41"/>
      <c r="F23" s="41"/>
      <c r="G23" s="41"/>
      <c r="H23" s="41"/>
      <c r="I23" s="41"/>
      <c r="J23" s="28"/>
      <c r="K23" s="28"/>
      <c r="L23" s="28"/>
    </row>
    <row r="24" spans="1:14" x14ac:dyDescent="0.25">
      <c r="B24" s="41"/>
      <c r="C24" s="41"/>
      <c r="D24" s="41"/>
      <c r="E24" s="41"/>
      <c r="F24" s="41"/>
      <c r="G24" s="41"/>
      <c r="H24" s="41"/>
      <c r="I24" s="41"/>
      <c r="J24" s="28"/>
      <c r="K24" s="28"/>
      <c r="L24" s="28"/>
    </row>
    <row r="25" spans="1:14" x14ac:dyDescent="0.25">
      <c r="B25" s="41"/>
      <c r="C25" s="41"/>
      <c r="D25" s="41"/>
      <c r="E25" s="41"/>
      <c r="F25" s="41"/>
      <c r="G25" s="41"/>
      <c r="H25" s="41"/>
      <c r="I25" s="41"/>
      <c r="J25" s="28"/>
      <c r="K25" s="28"/>
      <c r="L25" s="28"/>
    </row>
    <row r="26" spans="1:14" x14ac:dyDescent="0.25">
      <c r="B26" s="42"/>
      <c r="C26" s="42"/>
      <c r="D26" s="42"/>
      <c r="E26" s="42"/>
      <c r="F26" s="42"/>
      <c r="G26" s="42"/>
      <c r="H26" s="42"/>
      <c r="I26" s="42"/>
    </row>
    <row r="27" spans="1:14" x14ac:dyDescent="0.25">
      <c r="B27" s="42"/>
      <c r="C27" s="42"/>
      <c r="D27" s="42"/>
      <c r="E27" s="42"/>
      <c r="F27" s="42"/>
      <c r="G27" s="42"/>
      <c r="H27" s="42"/>
      <c r="I27" s="42"/>
    </row>
    <row r="28" spans="1:14" x14ac:dyDescent="0.25">
      <c r="B28" s="42"/>
      <c r="C28" s="42"/>
      <c r="D28" s="42"/>
      <c r="E28" s="42"/>
      <c r="F28" s="42"/>
      <c r="G28" s="42"/>
      <c r="H28" s="42"/>
      <c r="I28" s="42"/>
    </row>
    <row r="29" spans="1:14" x14ac:dyDescent="0.25">
      <c r="B29" s="42"/>
      <c r="C29" s="42"/>
      <c r="D29" s="42"/>
      <c r="E29" s="42"/>
      <c r="F29" s="42"/>
      <c r="G29" s="42"/>
      <c r="H29" s="42"/>
      <c r="I29" s="42"/>
    </row>
    <row r="30" spans="1:14" x14ac:dyDescent="0.25">
      <c r="B30" s="42"/>
      <c r="C30" s="42"/>
      <c r="D30" s="42"/>
      <c r="E30" s="42"/>
      <c r="F30" s="42"/>
      <c r="G30" s="42"/>
      <c r="H30" s="42"/>
      <c r="I30" s="42"/>
    </row>
    <row r="31" spans="1:14" x14ac:dyDescent="0.25">
      <c r="B31" s="42"/>
      <c r="C31" s="42"/>
      <c r="D31" s="42"/>
      <c r="E31" s="42"/>
      <c r="F31" s="42"/>
      <c r="G31" s="42"/>
      <c r="H31" s="42"/>
      <c r="I31" s="42"/>
    </row>
    <row r="32" spans="1:14" x14ac:dyDescent="0.25">
      <c r="B32" s="42"/>
      <c r="C32" s="42"/>
      <c r="D32" s="42"/>
      <c r="E32" s="42"/>
      <c r="F32" s="42"/>
      <c r="G32" s="42"/>
      <c r="H32" s="42"/>
      <c r="I32" s="42"/>
    </row>
    <row r="33" spans="2:9" x14ac:dyDescent="0.25">
      <c r="B33" s="42"/>
      <c r="C33" s="42"/>
      <c r="D33" s="42"/>
      <c r="E33" s="42"/>
      <c r="F33" s="42"/>
      <c r="G33" s="42"/>
      <c r="H33" s="42"/>
      <c r="I33" s="42"/>
    </row>
  </sheetData>
  <mergeCells count="3">
    <mergeCell ref="B6:D6"/>
    <mergeCell ref="E6:G6"/>
    <mergeCell ref="B8:G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Normal="100" workbookViewId="0">
      <selection activeCell="A7" sqref="A7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46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f>SUM(B11:B22)</f>
        <v>2363954</v>
      </c>
      <c r="C9" s="47">
        <f t="shared" ref="C9:G9" si="0">SUM(C11:C22)</f>
        <v>289503</v>
      </c>
      <c r="D9" s="47">
        <f t="shared" si="0"/>
        <v>739976</v>
      </c>
      <c r="E9" s="47">
        <f t="shared" si="0"/>
        <v>0</v>
      </c>
      <c r="F9" s="47">
        <f t="shared" si="0"/>
        <v>89175</v>
      </c>
      <c r="G9" s="47">
        <f t="shared" si="0"/>
        <v>1245300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81</v>
      </c>
      <c r="B11" s="49">
        <v>107817</v>
      </c>
      <c r="C11" s="49">
        <v>10158</v>
      </c>
      <c r="D11" s="49">
        <v>84559</v>
      </c>
      <c r="E11" s="49">
        <v>0</v>
      </c>
      <c r="F11" s="49">
        <v>0</v>
      </c>
      <c r="G11" s="49">
        <v>13100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82</v>
      </c>
      <c r="B12" s="49">
        <v>180589</v>
      </c>
      <c r="C12" s="49">
        <v>25387</v>
      </c>
      <c r="D12" s="49">
        <v>84017</v>
      </c>
      <c r="E12" s="49">
        <v>0</v>
      </c>
      <c r="F12" s="49">
        <v>4385</v>
      </c>
      <c r="G12" s="49">
        <v>66800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83</v>
      </c>
      <c r="B13" s="49">
        <v>148486</v>
      </c>
      <c r="C13" s="49">
        <v>56698</v>
      </c>
      <c r="D13" s="49">
        <v>63688</v>
      </c>
      <c r="E13" s="49">
        <v>0</v>
      </c>
      <c r="F13" s="49">
        <v>0</v>
      </c>
      <c r="G13" s="49">
        <v>28100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84</v>
      </c>
      <c r="B14" s="49">
        <v>83116</v>
      </c>
      <c r="C14" s="49">
        <v>26925</v>
      </c>
      <c r="D14" s="49">
        <v>53291</v>
      </c>
      <c r="E14" s="49">
        <v>0</v>
      </c>
      <c r="F14" s="49">
        <v>0</v>
      </c>
      <c r="G14" s="49">
        <v>2900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85</v>
      </c>
      <c r="B15" s="49">
        <v>66576</v>
      </c>
      <c r="C15" s="49">
        <v>26845</v>
      </c>
      <c r="D15" s="49">
        <v>34931</v>
      </c>
      <c r="E15" s="49">
        <v>0</v>
      </c>
      <c r="F15" s="49">
        <v>0</v>
      </c>
      <c r="G15" s="49">
        <v>4800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86</v>
      </c>
      <c r="B16" s="49">
        <v>249422</v>
      </c>
      <c r="C16" s="49">
        <v>30040</v>
      </c>
      <c r="D16" s="49">
        <v>58083</v>
      </c>
      <c r="E16" s="49">
        <v>0</v>
      </c>
      <c r="F16" s="49">
        <v>12099</v>
      </c>
      <c r="G16" s="49">
        <v>149200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87</v>
      </c>
      <c r="B17" s="49">
        <v>58736</v>
      </c>
      <c r="C17" s="49">
        <v>13174</v>
      </c>
      <c r="D17" s="49">
        <v>42662</v>
      </c>
      <c r="E17" s="49">
        <v>0</v>
      </c>
      <c r="F17" s="49">
        <v>0</v>
      </c>
      <c r="G17" s="49">
        <v>2900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88</v>
      </c>
      <c r="B18" s="49">
        <v>59634</v>
      </c>
      <c r="C18" s="49">
        <v>7067</v>
      </c>
      <c r="D18" s="49">
        <v>38067</v>
      </c>
      <c r="E18" s="49">
        <v>0</v>
      </c>
      <c r="F18" s="49">
        <v>0</v>
      </c>
      <c r="G18" s="49">
        <v>14500</v>
      </c>
      <c r="H18" s="37"/>
      <c r="I18" s="37"/>
      <c r="J18" s="37"/>
      <c r="K18" s="37"/>
      <c r="L18" s="38"/>
      <c r="M18" s="38"/>
      <c r="N18" s="39"/>
    </row>
    <row r="19" spans="1:14" ht="15.75" customHeight="1" x14ac:dyDescent="0.25">
      <c r="A19" s="15" t="s">
        <v>89</v>
      </c>
      <c r="B19" s="49">
        <v>883382</v>
      </c>
      <c r="C19" s="49">
        <v>30926</v>
      </c>
      <c r="D19" s="49">
        <v>100449</v>
      </c>
      <c r="E19" s="49">
        <v>0</v>
      </c>
      <c r="F19" s="49">
        <v>57007</v>
      </c>
      <c r="G19" s="49">
        <v>695000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 t="s">
        <v>90</v>
      </c>
      <c r="B20" s="49">
        <v>60610</v>
      </c>
      <c r="C20" s="49">
        <v>8084</v>
      </c>
      <c r="D20" s="49">
        <v>50526</v>
      </c>
      <c r="E20" s="49">
        <v>0</v>
      </c>
      <c r="F20" s="49">
        <v>0</v>
      </c>
      <c r="G20" s="49">
        <v>2000</v>
      </c>
      <c r="H20" s="37"/>
      <c r="I20" s="37"/>
      <c r="J20" s="37"/>
      <c r="K20" s="37"/>
      <c r="L20" s="38"/>
      <c r="M20" s="38"/>
      <c r="N20" s="39"/>
    </row>
    <row r="21" spans="1:14" ht="15.75" x14ac:dyDescent="0.25">
      <c r="A21" s="15" t="s">
        <v>91</v>
      </c>
      <c r="B21" s="49">
        <v>414725</v>
      </c>
      <c r="C21" s="49">
        <v>47328</v>
      </c>
      <c r="D21" s="49">
        <v>87313</v>
      </c>
      <c r="E21" s="49">
        <v>0</v>
      </c>
      <c r="F21" s="49">
        <v>15684</v>
      </c>
      <c r="G21" s="49">
        <v>264400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92</v>
      </c>
      <c r="B22" s="49">
        <v>50861</v>
      </c>
      <c r="C22" s="49">
        <v>6871</v>
      </c>
      <c r="D22" s="49">
        <v>42390</v>
      </c>
      <c r="E22" s="49">
        <v>0</v>
      </c>
      <c r="F22" s="49">
        <v>0</v>
      </c>
      <c r="G22" s="49">
        <v>1600</v>
      </c>
      <c r="H22" s="37"/>
      <c r="I22" s="37"/>
      <c r="J22" s="37"/>
      <c r="K22" s="37"/>
      <c r="L22" s="38"/>
      <c r="M22" s="38"/>
      <c r="N22" s="39"/>
    </row>
    <row r="23" spans="1:14" x14ac:dyDescent="0.25">
      <c r="B23" s="41"/>
      <c r="C23" s="41"/>
      <c r="D23" s="41"/>
      <c r="E23" s="41"/>
      <c r="F23" s="41"/>
      <c r="G23" s="41"/>
      <c r="H23" s="41"/>
      <c r="I23" s="41"/>
      <c r="J23" s="28"/>
      <c r="K23" s="28"/>
      <c r="L23" s="28"/>
    </row>
    <row r="24" spans="1:14" x14ac:dyDescent="0.25">
      <c r="B24" s="41"/>
      <c r="C24" s="41"/>
      <c r="D24" s="41"/>
      <c r="E24" s="41"/>
      <c r="F24" s="41"/>
      <c r="G24" s="41"/>
      <c r="H24" s="41"/>
      <c r="I24" s="41"/>
      <c r="J24" s="28"/>
      <c r="K24" s="28"/>
      <c r="L24" s="28"/>
    </row>
    <row r="25" spans="1:14" x14ac:dyDescent="0.25">
      <c r="B25" s="41"/>
      <c r="C25" s="41"/>
      <c r="D25" s="41"/>
      <c r="E25" s="41"/>
      <c r="F25" s="41"/>
      <c r="G25" s="41"/>
      <c r="H25" s="41"/>
      <c r="I25" s="41"/>
      <c r="J25" s="28"/>
      <c r="K25" s="28"/>
      <c r="L25" s="28"/>
    </row>
    <row r="26" spans="1:14" x14ac:dyDescent="0.25">
      <c r="B26" s="42"/>
      <c r="C26" s="42"/>
      <c r="D26" s="42"/>
      <c r="E26" s="42"/>
      <c r="F26" s="42"/>
      <c r="G26" s="42"/>
      <c r="H26" s="42"/>
      <c r="I26" s="42"/>
    </row>
    <row r="27" spans="1:14" x14ac:dyDescent="0.25">
      <c r="B27" s="42"/>
      <c r="C27" s="42"/>
      <c r="D27" s="42"/>
      <c r="E27" s="42"/>
      <c r="F27" s="42"/>
      <c r="G27" s="42"/>
      <c r="H27" s="42"/>
      <c r="I27" s="42"/>
    </row>
    <row r="28" spans="1:14" x14ac:dyDescent="0.25">
      <c r="B28" s="42"/>
      <c r="C28" s="42"/>
      <c r="D28" s="42"/>
      <c r="E28" s="42"/>
      <c r="F28" s="42"/>
      <c r="G28" s="42"/>
      <c r="H28" s="42"/>
      <c r="I28" s="42"/>
    </row>
    <row r="29" spans="1:14" x14ac:dyDescent="0.25">
      <c r="B29" s="42"/>
      <c r="C29" s="42"/>
      <c r="D29" s="42"/>
      <c r="E29" s="42"/>
      <c r="F29" s="42"/>
      <c r="G29" s="42"/>
      <c r="H29" s="42"/>
      <c r="I29" s="42"/>
    </row>
    <row r="30" spans="1:14" x14ac:dyDescent="0.25">
      <c r="B30" s="42"/>
      <c r="C30" s="42"/>
      <c r="D30" s="42"/>
      <c r="E30" s="42"/>
      <c r="F30" s="42"/>
      <c r="G30" s="42"/>
      <c r="H30" s="42"/>
      <c r="I30" s="42"/>
    </row>
    <row r="31" spans="1:14" x14ac:dyDescent="0.25">
      <c r="B31" s="42"/>
      <c r="C31" s="42"/>
      <c r="D31" s="42"/>
      <c r="E31" s="42"/>
      <c r="F31" s="42"/>
      <c r="G31" s="42"/>
      <c r="H31" s="42"/>
      <c r="I31" s="42"/>
    </row>
    <row r="32" spans="1:14" x14ac:dyDescent="0.25">
      <c r="B32" s="42"/>
      <c r="C32" s="42"/>
      <c r="D32" s="42"/>
      <c r="E32" s="42"/>
      <c r="F32" s="42"/>
      <c r="G32" s="42"/>
      <c r="H32" s="42"/>
      <c r="I32" s="42"/>
    </row>
    <row r="33" spans="2:9" x14ac:dyDescent="0.25">
      <c r="B33" s="42"/>
      <c r="C33" s="42"/>
      <c r="D33" s="42"/>
      <c r="E33" s="42"/>
      <c r="F33" s="42"/>
      <c r="G33" s="42"/>
      <c r="H33" s="42"/>
      <c r="I33" s="42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1">+CONCATENATE(F96," ",F97)</f>
        <v xml:space="preserve"> </v>
      </c>
    </row>
  </sheetData>
  <mergeCells count="3">
    <mergeCell ref="B6:D6"/>
    <mergeCell ref="E6:G6"/>
    <mergeCell ref="B8:G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Normal="100" workbookViewId="0">
      <selection activeCell="A7" sqref="A7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8" width="12.5703125" style="26" customWidth="1"/>
    <col min="9" max="9" width="17.5703125" style="26" customWidth="1"/>
    <col min="10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50"/>
      <c r="C5" s="50"/>
      <c r="D5" s="50"/>
      <c r="E5" s="50"/>
      <c r="F5" s="50"/>
      <c r="G5" s="50"/>
      <c r="H5" s="28"/>
      <c r="I5" s="28"/>
      <c r="J5" s="28"/>
      <c r="K5" s="28"/>
      <c r="L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29"/>
      <c r="I6" s="29"/>
      <c r="J6" s="28"/>
      <c r="K6" s="28"/>
      <c r="L6" s="28"/>
    </row>
    <row r="7" spans="1:14" x14ac:dyDescent="0.25">
      <c r="A7" s="30" t="s">
        <v>47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28371124</v>
      </c>
      <c r="C9" s="47">
        <v>147910</v>
      </c>
      <c r="D9" s="47">
        <v>198951</v>
      </c>
      <c r="E9" s="47">
        <v>1109</v>
      </c>
      <c r="F9" s="47">
        <v>8754</v>
      </c>
      <c r="G9" s="47">
        <v>28014400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 t="s">
        <v>93</v>
      </c>
      <c r="B10" s="49">
        <v>137784</v>
      </c>
      <c r="C10" s="49">
        <v>7225</v>
      </c>
      <c r="D10" s="49">
        <v>1859</v>
      </c>
      <c r="E10" s="49" t="s">
        <v>58</v>
      </c>
      <c r="F10" s="49" t="s">
        <v>58</v>
      </c>
      <c r="G10" s="49">
        <v>128700</v>
      </c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94</v>
      </c>
      <c r="B11" s="49">
        <v>5981036</v>
      </c>
      <c r="C11" s="49">
        <v>3358</v>
      </c>
      <c r="D11" s="49">
        <v>78</v>
      </c>
      <c r="E11" s="49" t="s">
        <v>58</v>
      </c>
      <c r="F11" s="49" t="s">
        <v>58</v>
      </c>
      <c r="G11" s="49">
        <v>5977600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95</v>
      </c>
      <c r="B12" s="49">
        <v>1599692</v>
      </c>
      <c r="C12" s="49">
        <v>10963</v>
      </c>
      <c r="D12" s="49">
        <v>2629</v>
      </c>
      <c r="E12" s="49" t="s">
        <v>58</v>
      </c>
      <c r="F12" s="49" t="s">
        <v>58</v>
      </c>
      <c r="G12" s="49">
        <v>1586100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96</v>
      </c>
      <c r="B13" s="49">
        <v>117021</v>
      </c>
      <c r="C13" s="49">
        <v>4902</v>
      </c>
      <c r="D13" s="49">
        <v>44319</v>
      </c>
      <c r="E13" s="49" t="s">
        <v>58</v>
      </c>
      <c r="F13" s="49" t="s">
        <v>58</v>
      </c>
      <c r="G13" s="49">
        <v>67800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97</v>
      </c>
      <c r="B14" s="49">
        <v>133481</v>
      </c>
      <c r="C14" s="49">
        <v>13314</v>
      </c>
      <c r="D14" s="49">
        <v>5951</v>
      </c>
      <c r="E14" s="49" t="s">
        <v>58</v>
      </c>
      <c r="F14" s="49">
        <v>16</v>
      </c>
      <c r="G14" s="49">
        <v>114200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98</v>
      </c>
      <c r="B15" s="49">
        <v>486695</v>
      </c>
      <c r="C15" s="49">
        <v>2189</v>
      </c>
      <c r="D15" s="49">
        <v>7106</v>
      </c>
      <c r="E15" s="49" t="s">
        <v>58</v>
      </c>
      <c r="F15" s="49" t="s">
        <v>58</v>
      </c>
      <c r="G15" s="49">
        <v>477400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99</v>
      </c>
      <c r="B16" s="49">
        <v>423773</v>
      </c>
      <c r="C16" s="49">
        <v>32715</v>
      </c>
      <c r="D16" s="49">
        <v>1758</v>
      </c>
      <c r="E16" s="49" t="s">
        <v>58</v>
      </c>
      <c r="F16" s="49" t="s">
        <v>58</v>
      </c>
      <c r="G16" s="49">
        <v>389300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100</v>
      </c>
      <c r="B17" s="49">
        <v>37799</v>
      </c>
      <c r="C17" s="49">
        <v>1760</v>
      </c>
      <c r="D17" s="49">
        <v>28639</v>
      </c>
      <c r="E17" s="49" t="s">
        <v>58</v>
      </c>
      <c r="F17" s="49" t="s">
        <v>58</v>
      </c>
      <c r="G17" s="49">
        <v>7400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101</v>
      </c>
      <c r="B18" s="49">
        <v>2095408</v>
      </c>
      <c r="C18" s="49" t="s">
        <v>58</v>
      </c>
      <c r="D18" s="49" t="s">
        <v>58</v>
      </c>
      <c r="E18" s="49" t="s">
        <v>58</v>
      </c>
      <c r="F18" s="49">
        <v>1408</v>
      </c>
      <c r="G18" s="49">
        <v>2094000</v>
      </c>
      <c r="H18" s="37"/>
      <c r="I18" s="37"/>
      <c r="J18" s="37"/>
      <c r="K18" s="37"/>
      <c r="L18" s="38"/>
      <c r="M18" s="38"/>
      <c r="N18" s="39"/>
    </row>
    <row r="19" spans="1:14" ht="15.75" customHeight="1" x14ac:dyDescent="0.25">
      <c r="A19" s="15" t="s">
        <v>102</v>
      </c>
      <c r="B19" s="49">
        <v>549311</v>
      </c>
      <c r="C19" s="49">
        <v>7548</v>
      </c>
      <c r="D19" s="49">
        <v>3031</v>
      </c>
      <c r="E19" s="49" t="s">
        <v>58</v>
      </c>
      <c r="F19" s="49">
        <v>32</v>
      </c>
      <c r="G19" s="49">
        <v>538700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 t="s">
        <v>103</v>
      </c>
      <c r="B20" s="49">
        <v>2172549</v>
      </c>
      <c r="C20" s="49" t="s">
        <v>104</v>
      </c>
      <c r="D20" s="49" t="s">
        <v>58</v>
      </c>
      <c r="E20" s="49" t="s">
        <v>58</v>
      </c>
      <c r="F20" s="49">
        <v>1649</v>
      </c>
      <c r="G20" s="49">
        <v>2170900</v>
      </c>
      <c r="H20" s="37"/>
      <c r="I20" s="37"/>
      <c r="J20" s="37"/>
      <c r="K20" s="37"/>
      <c r="L20" s="38"/>
      <c r="M20" s="38"/>
      <c r="N20" s="39"/>
    </row>
    <row r="21" spans="1:14" ht="15.75" x14ac:dyDescent="0.25">
      <c r="A21" s="15" t="s">
        <v>105</v>
      </c>
      <c r="B21" s="49">
        <v>1503491</v>
      </c>
      <c r="C21" s="49" t="s">
        <v>58</v>
      </c>
      <c r="D21" s="49">
        <v>791</v>
      </c>
      <c r="E21" s="49" t="s">
        <v>58</v>
      </c>
      <c r="F21" s="49" t="s">
        <v>58</v>
      </c>
      <c r="G21" s="49">
        <v>1502700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106</v>
      </c>
      <c r="B22" s="49">
        <v>46464</v>
      </c>
      <c r="C22" s="49">
        <v>1878</v>
      </c>
      <c r="D22" s="49">
        <v>38586</v>
      </c>
      <c r="E22" s="49" t="s">
        <v>58</v>
      </c>
      <c r="F22" s="49" t="s">
        <v>58</v>
      </c>
      <c r="G22" s="49">
        <v>6000</v>
      </c>
      <c r="H22" s="37"/>
      <c r="I22" s="37"/>
      <c r="J22" s="37"/>
      <c r="K22" s="37"/>
      <c r="L22" s="38"/>
      <c r="M22" s="38"/>
      <c r="N22" s="39"/>
    </row>
    <row r="23" spans="1:14" ht="15.75" x14ac:dyDescent="0.25">
      <c r="A23" s="15" t="s">
        <v>107</v>
      </c>
      <c r="B23" s="49">
        <v>2956874</v>
      </c>
      <c r="C23" s="49">
        <v>3221</v>
      </c>
      <c r="D23" s="49">
        <v>2865</v>
      </c>
      <c r="E23" s="49" t="s">
        <v>58</v>
      </c>
      <c r="F23" s="49">
        <v>1088</v>
      </c>
      <c r="G23" s="49">
        <v>2949700</v>
      </c>
      <c r="H23" s="41"/>
      <c r="I23" s="41"/>
      <c r="J23" s="28"/>
      <c r="K23" s="28"/>
      <c r="L23" s="28"/>
    </row>
    <row r="24" spans="1:14" ht="15.75" x14ac:dyDescent="0.25">
      <c r="A24" s="15" t="s">
        <v>108</v>
      </c>
      <c r="B24" s="49">
        <v>542081</v>
      </c>
      <c r="C24" s="49">
        <v>1479</v>
      </c>
      <c r="D24" s="49">
        <v>2902</v>
      </c>
      <c r="E24" s="49" t="s">
        <v>58</v>
      </c>
      <c r="F24" s="49" t="s">
        <v>58</v>
      </c>
      <c r="G24" s="49">
        <v>537700</v>
      </c>
      <c r="H24" s="41"/>
      <c r="I24" s="41"/>
      <c r="J24" s="28"/>
      <c r="K24" s="28"/>
      <c r="L24" s="28"/>
    </row>
    <row r="25" spans="1:14" ht="15.75" x14ac:dyDescent="0.25">
      <c r="A25" s="15" t="s">
        <v>109</v>
      </c>
      <c r="B25" s="49">
        <v>277998</v>
      </c>
      <c r="C25" s="49">
        <v>3827</v>
      </c>
      <c r="D25" s="49">
        <v>6683</v>
      </c>
      <c r="E25" s="49" t="s">
        <v>58</v>
      </c>
      <c r="F25" s="49">
        <v>688</v>
      </c>
      <c r="G25" s="49">
        <v>266800</v>
      </c>
      <c r="H25" s="41"/>
      <c r="I25" s="41"/>
      <c r="J25" s="28"/>
      <c r="K25" s="28"/>
      <c r="L25" s="28"/>
    </row>
    <row r="26" spans="1:14" ht="15.75" x14ac:dyDescent="0.25">
      <c r="A26" s="15" t="s">
        <v>110</v>
      </c>
      <c r="B26" s="49">
        <v>1774804</v>
      </c>
      <c r="C26" s="49">
        <v>605</v>
      </c>
      <c r="D26" s="49">
        <v>99</v>
      </c>
      <c r="E26" s="49" t="s">
        <v>58</v>
      </c>
      <c r="F26" s="49" t="s">
        <v>58</v>
      </c>
      <c r="G26" s="49">
        <v>1774100</v>
      </c>
      <c r="H26" s="41"/>
      <c r="I26" s="41"/>
      <c r="J26" s="28"/>
      <c r="K26" s="28"/>
      <c r="L26" s="28"/>
    </row>
    <row r="27" spans="1:14" ht="15.75" x14ac:dyDescent="0.25">
      <c r="A27" s="15" t="s">
        <v>111</v>
      </c>
      <c r="B27" s="49">
        <v>140801</v>
      </c>
      <c r="C27" s="49">
        <v>8762</v>
      </c>
      <c r="D27" s="49">
        <v>35431</v>
      </c>
      <c r="E27" s="49" t="s">
        <v>58</v>
      </c>
      <c r="F27" s="49">
        <v>208</v>
      </c>
      <c r="G27" s="49">
        <v>96400</v>
      </c>
      <c r="H27" s="41"/>
      <c r="I27" s="41"/>
      <c r="J27" s="28"/>
      <c r="K27" s="28"/>
      <c r="L27" s="28"/>
    </row>
    <row r="28" spans="1:14" ht="15.75" x14ac:dyDescent="0.25">
      <c r="A28" s="15" t="s">
        <v>112</v>
      </c>
      <c r="B28" s="49">
        <v>1499203</v>
      </c>
      <c r="C28" s="49">
        <v>3161</v>
      </c>
      <c r="D28" s="49">
        <v>79</v>
      </c>
      <c r="E28" s="49">
        <v>419</v>
      </c>
      <c r="F28" s="49">
        <v>544</v>
      </c>
      <c r="G28" s="49">
        <v>1495000</v>
      </c>
      <c r="H28" s="41"/>
      <c r="I28" s="41"/>
      <c r="J28" s="28"/>
      <c r="K28" s="28"/>
      <c r="L28" s="28"/>
    </row>
    <row r="29" spans="1:14" ht="15.75" x14ac:dyDescent="0.25">
      <c r="A29" s="15" t="s">
        <v>113</v>
      </c>
      <c r="B29" s="49">
        <v>503027</v>
      </c>
      <c r="C29" s="49">
        <v>13730</v>
      </c>
      <c r="D29" s="49">
        <v>4</v>
      </c>
      <c r="E29" s="49">
        <v>132</v>
      </c>
      <c r="F29" s="49">
        <v>2161</v>
      </c>
      <c r="G29" s="49">
        <v>487000</v>
      </c>
      <c r="H29" s="41"/>
      <c r="I29" s="41"/>
      <c r="J29" s="28"/>
      <c r="K29" s="28"/>
      <c r="L29" s="28"/>
    </row>
    <row r="30" spans="1:14" ht="15.75" x14ac:dyDescent="0.25">
      <c r="A30" s="15" t="s">
        <v>114</v>
      </c>
      <c r="B30" s="49">
        <v>1333742</v>
      </c>
      <c r="C30" s="49">
        <v>850</v>
      </c>
      <c r="D30" s="49">
        <v>140</v>
      </c>
      <c r="E30" s="49" t="s">
        <v>58</v>
      </c>
      <c r="F30" s="49">
        <v>352</v>
      </c>
      <c r="G30" s="49">
        <v>1332400</v>
      </c>
      <c r="H30" s="41"/>
      <c r="I30" s="41"/>
      <c r="J30" s="28"/>
      <c r="K30" s="28"/>
      <c r="L30" s="28"/>
    </row>
    <row r="31" spans="1:14" ht="15.75" x14ac:dyDescent="0.25">
      <c r="A31" s="15" t="s">
        <v>115</v>
      </c>
      <c r="B31" s="49">
        <v>25829</v>
      </c>
      <c r="C31" s="49">
        <v>1303</v>
      </c>
      <c r="D31" s="49">
        <v>15726</v>
      </c>
      <c r="E31" s="49" t="s">
        <v>58</v>
      </c>
      <c r="F31" s="49" t="s">
        <v>58</v>
      </c>
      <c r="G31" s="49">
        <v>8800</v>
      </c>
      <c r="H31" s="41"/>
      <c r="I31" s="41"/>
      <c r="J31" s="28"/>
      <c r="K31" s="28"/>
      <c r="L31" s="28"/>
    </row>
    <row r="32" spans="1:14" ht="15.75" x14ac:dyDescent="0.25">
      <c r="A32" s="15" t="s">
        <v>116</v>
      </c>
      <c r="B32" s="49">
        <v>737562</v>
      </c>
      <c r="C32" s="49">
        <v>25036</v>
      </c>
      <c r="D32" s="49">
        <v>132</v>
      </c>
      <c r="E32" s="49">
        <v>558</v>
      </c>
      <c r="F32" s="49">
        <v>336</v>
      </c>
      <c r="G32" s="49">
        <v>711500</v>
      </c>
      <c r="H32" s="41"/>
      <c r="I32" s="41"/>
      <c r="J32" s="28"/>
      <c r="K32" s="28"/>
      <c r="L32" s="28"/>
    </row>
    <row r="33" spans="1:12" ht="15.75" x14ac:dyDescent="0.25">
      <c r="A33" s="15" t="s">
        <v>117</v>
      </c>
      <c r="B33" s="49">
        <v>1485615</v>
      </c>
      <c r="C33" s="49" t="s">
        <v>58</v>
      </c>
      <c r="D33" s="49">
        <v>143</v>
      </c>
      <c r="E33" s="49" t="s">
        <v>58</v>
      </c>
      <c r="F33" s="49">
        <v>272</v>
      </c>
      <c r="G33" s="49">
        <v>1485200</v>
      </c>
      <c r="H33" s="41"/>
      <c r="I33" s="41"/>
      <c r="J33" s="28"/>
      <c r="K33" s="28"/>
      <c r="L33" s="28"/>
    </row>
    <row r="34" spans="1:12" ht="15.75" x14ac:dyDescent="0.25">
      <c r="A34" s="15" t="s">
        <v>118</v>
      </c>
      <c r="B34" s="49">
        <v>1809084</v>
      </c>
      <c r="C34" s="49">
        <v>84</v>
      </c>
      <c r="D34" s="49" t="s">
        <v>58</v>
      </c>
      <c r="E34" s="49" t="s">
        <v>58</v>
      </c>
      <c r="F34" s="49" t="s">
        <v>58</v>
      </c>
      <c r="G34" s="49">
        <v>1809000</v>
      </c>
      <c r="H34" s="41"/>
      <c r="I34" s="41"/>
      <c r="J34" s="28"/>
      <c r="K34" s="28"/>
      <c r="L34" s="28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0">+CONCATENATE(F96," ",F97)</f>
        <v xml:space="preserve"> </v>
      </c>
    </row>
  </sheetData>
  <mergeCells count="1">
    <mergeCell ref="B8:G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Normal="100" workbookViewId="0">
      <selection activeCell="A10" sqref="A10:A15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50"/>
      <c r="C5" s="50"/>
      <c r="D5" s="50"/>
      <c r="E5" s="50"/>
      <c r="F5" s="50"/>
      <c r="G5" s="50"/>
      <c r="H5" s="28"/>
      <c r="I5" s="28"/>
      <c r="J5" s="28"/>
      <c r="K5" s="28"/>
      <c r="L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29"/>
      <c r="I6" s="29"/>
      <c r="J6" s="28"/>
      <c r="K6" s="28"/>
      <c r="L6" s="28"/>
    </row>
    <row r="7" spans="1:14" x14ac:dyDescent="0.25">
      <c r="A7" s="30" t="s">
        <v>251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4745561</v>
      </c>
      <c r="C9" s="47">
        <v>189851</v>
      </c>
      <c r="D9" s="47">
        <v>88101</v>
      </c>
      <c r="E9" s="47">
        <v>96</v>
      </c>
      <c r="F9" s="47">
        <v>4113</v>
      </c>
      <c r="G9" s="47">
        <v>4463400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119</v>
      </c>
      <c r="B11" s="49">
        <v>587515</v>
      </c>
      <c r="C11" s="49">
        <v>7821</v>
      </c>
      <c r="D11" s="49">
        <v>1194</v>
      </c>
      <c r="E11" s="49" t="s">
        <v>58</v>
      </c>
      <c r="F11" s="49" t="s">
        <v>58</v>
      </c>
      <c r="G11" s="49">
        <v>578500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120</v>
      </c>
      <c r="B12" s="49">
        <v>116649</v>
      </c>
      <c r="C12" s="49">
        <v>2727</v>
      </c>
      <c r="D12" s="49">
        <v>27422</v>
      </c>
      <c r="E12" s="49" t="s">
        <v>58</v>
      </c>
      <c r="F12" s="49" t="s">
        <v>58</v>
      </c>
      <c r="G12" s="49">
        <v>86500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121</v>
      </c>
      <c r="B13" s="49">
        <v>3049637</v>
      </c>
      <c r="C13" s="49">
        <v>377</v>
      </c>
      <c r="D13" s="49">
        <v>64</v>
      </c>
      <c r="E13" s="49">
        <v>96</v>
      </c>
      <c r="F13" s="49"/>
      <c r="G13" s="49">
        <v>3049100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48</v>
      </c>
      <c r="B14" s="49">
        <v>818067</v>
      </c>
      <c r="C14" s="49">
        <v>169586</v>
      </c>
      <c r="D14" s="49">
        <v>6837</v>
      </c>
      <c r="E14" s="49" t="s">
        <v>58</v>
      </c>
      <c r="F14" s="49">
        <v>1344</v>
      </c>
      <c r="G14" s="49">
        <v>640300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122</v>
      </c>
      <c r="B15" s="49">
        <v>173693</v>
      </c>
      <c r="C15" s="49">
        <v>9340</v>
      </c>
      <c r="D15" s="49">
        <v>52584</v>
      </c>
      <c r="E15" s="49" t="s">
        <v>58</v>
      </c>
      <c r="F15" s="49">
        <v>2769</v>
      </c>
      <c r="G15" s="49">
        <v>109000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52"/>
      <c r="B16" s="53"/>
      <c r="C16" s="53"/>
      <c r="D16" s="53"/>
      <c r="E16" s="53"/>
      <c r="F16" s="53"/>
      <c r="G16" s="53"/>
      <c r="H16" s="37"/>
      <c r="I16" s="37"/>
      <c r="J16" s="37"/>
      <c r="K16" s="37"/>
      <c r="L16" s="38"/>
      <c r="M16" s="38"/>
      <c r="N16" s="39"/>
    </row>
    <row r="17" spans="1:14" ht="15.75" x14ac:dyDescent="0.25">
      <c r="A17" s="52"/>
      <c r="B17" s="53"/>
      <c r="C17" s="53"/>
      <c r="D17" s="53"/>
      <c r="E17" s="53"/>
      <c r="F17" s="53"/>
      <c r="G17" s="53"/>
      <c r="H17" s="37"/>
      <c r="I17" s="37"/>
      <c r="J17" s="37"/>
      <c r="K17" s="37"/>
      <c r="L17" s="38"/>
      <c r="M17" s="38"/>
      <c r="N17" s="39"/>
    </row>
    <row r="18" spans="1:14" ht="15.75" x14ac:dyDescent="0.25">
      <c r="A18" s="52"/>
      <c r="B18" s="53"/>
      <c r="C18" s="53"/>
      <c r="D18" s="53"/>
      <c r="E18" s="53"/>
      <c r="F18" s="53"/>
      <c r="G18" s="53"/>
      <c r="H18" s="37"/>
      <c r="I18" s="37"/>
      <c r="J18" s="37"/>
      <c r="K18" s="37"/>
      <c r="L18" s="38"/>
      <c r="M18" s="38"/>
      <c r="N18" s="39"/>
    </row>
    <row r="19" spans="1:14" ht="15.75" customHeight="1" x14ac:dyDescent="0.25">
      <c r="A19" s="52"/>
      <c r="B19" s="53"/>
      <c r="C19" s="53"/>
      <c r="D19" s="53"/>
      <c r="E19" s="53"/>
      <c r="F19" s="53"/>
      <c r="G19" s="53"/>
      <c r="H19" s="37"/>
      <c r="I19" s="37"/>
      <c r="J19" s="37"/>
      <c r="K19" s="37"/>
      <c r="L19" s="38"/>
      <c r="M19" s="38"/>
      <c r="N19" s="39"/>
    </row>
    <row r="20" spans="1:14" ht="15.75" x14ac:dyDescent="0.25">
      <c r="A20" s="52"/>
      <c r="B20" s="53"/>
      <c r="C20" s="53"/>
      <c r="D20" s="53"/>
      <c r="E20" s="53"/>
      <c r="F20" s="53"/>
      <c r="G20" s="53"/>
      <c r="H20" s="37"/>
      <c r="I20" s="37"/>
      <c r="J20" s="37"/>
      <c r="K20" s="37"/>
      <c r="L20" s="38"/>
      <c r="M20" s="38"/>
      <c r="N20" s="39"/>
    </row>
    <row r="21" spans="1:14" ht="15.75" x14ac:dyDescent="0.25">
      <c r="A21" s="52"/>
      <c r="B21" s="53"/>
      <c r="C21" s="53"/>
      <c r="D21" s="53"/>
      <c r="E21" s="53"/>
      <c r="F21" s="53"/>
      <c r="G21" s="53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52"/>
      <c r="B22" s="53"/>
      <c r="C22" s="53"/>
      <c r="D22" s="53"/>
      <c r="E22" s="53"/>
      <c r="F22" s="53"/>
      <c r="G22" s="53"/>
      <c r="H22" s="37"/>
      <c r="I22" s="37"/>
      <c r="J22" s="37"/>
      <c r="K22" s="37"/>
      <c r="L22" s="38"/>
      <c r="M22" s="38"/>
      <c r="N22" s="39"/>
    </row>
    <row r="23" spans="1:14" ht="15.75" x14ac:dyDescent="0.25">
      <c r="A23" s="52"/>
      <c r="B23" s="53"/>
      <c r="C23" s="53"/>
      <c r="D23" s="53"/>
      <c r="E23" s="53"/>
      <c r="F23" s="53"/>
      <c r="G23" s="53"/>
      <c r="H23" s="41"/>
      <c r="I23" s="41"/>
      <c r="J23" s="28"/>
      <c r="K23" s="28"/>
      <c r="L23" s="28"/>
    </row>
    <row r="24" spans="1:14" ht="15.75" x14ac:dyDescent="0.25">
      <c r="A24" s="52"/>
      <c r="B24" s="53"/>
      <c r="C24" s="53"/>
      <c r="D24" s="53"/>
      <c r="E24" s="53"/>
      <c r="F24" s="53"/>
      <c r="G24" s="53"/>
      <c r="H24" s="41"/>
      <c r="I24" s="41"/>
      <c r="J24" s="28"/>
      <c r="K24" s="28"/>
      <c r="L24" s="28"/>
    </row>
    <row r="25" spans="1:14" ht="15.75" x14ac:dyDescent="0.25">
      <c r="A25" s="52"/>
      <c r="B25" s="53"/>
      <c r="C25" s="53"/>
      <c r="D25" s="53"/>
      <c r="E25" s="53"/>
      <c r="F25" s="53"/>
      <c r="G25" s="53"/>
      <c r="H25" s="41"/>
      <c r="I25" s="41"/>
      <c r="J25" s="28"/>
      <c r="K25" s="28"/>
      <c r="L25" s="28"/>
    </row>
    <row r="26" spans="1:14" ht="15.75" x14ac:dyDescent="0.25">
      <c r="A26" s="52"/>
      <c r="B26" s="53"/>
      <c r="C26" s="53"/>
      <c r="D26" s="53"/>
      <c r="E26" s="53"/>
      <c r="F26" s="53"/>
      <c r="G26" s="53"/>
      <c r="H26" s="41"/>
      <c r="I26" s="41"/>
      <c r="J26" s="28"/>
      <c r="K26" s="28"/>
      <c r="L26" s="28"/>
    </row>
    <row r="27" spans="1:14" ht="15.75" x14ac:dyDescent="0.25">
      <c r="A27" s="52"/>
      <c r="B27" s="53"/>
      <c r="C27" s="53"/>
      <c r="D27" s="53"/>
      <c r="E27" s="53"/>
      <c r="F27" s="53"/>
      <c r="G27" s="53"/>
      <c r="H27" s="41"/>
      <c r="I27" s="41"/>
      <c r="J27" s="28"/>
      <c r="K27" s="28"/>
      <c r="L27" s="28"/>
    </row>
    <row r="28" spans="1:14" ht="15.75" x14ac:dyDescent="0.25">
      <c r="A28" s="52"/>
      <c r="B28" s="53"/>
      <c r="C28" s="53"/>
      <c r="D28" s="53"/>
      <c r="E28" s="53"/>
      <c r="F28" s="53"/>
      <c r="G28" s="53"/>
      <c r="H28" s="41"/>
      <c r="I28" s="41"/>
      <c r="J28" s="28"/>
      <c r="K28" s="28"/>
      <c r="L28" s="28"/>
    </row>
    <row r="29" spans="1:14" ht="15.75" x14ac:dyDescent="0.25">
      <c r="A29" s="52"/>
      <c r="B29" s="53"/>
      <c r="C29" s="53"/>
      <c r="D29" s="53"/>
      <c r="E29" s="53"/>
      <c r="F29" s="53"/>
      <c r="G29" s="53"/>
      <c r="H29" s="41"/>
      <c r="I29" s="41"/>
      <c r="J29" s="28"/>
      <c r="K29" s="28"/>
      <c r="L29" s="28"/>
    </row>
    <row r="30" spans="1:14" ht="15.75" x14ac:dyDescent="0.25">
      <c r="A30" s="52"/>
      <c r="B30" s="53"/>
      <c r="C30" s="53"/>
      <c r="D30" s="53"/>
      <c r="E30" s="53"/>
      <c r="F30" s="53"/>
      <c r="G30" s="53"/>
      <c r="H30" s="41"/>
      <c r="I30" s="41"/>
      <c r="J30" s="28"/>
      <c r="K30" s="28"/>
      <c r="L30" s="28"/>
    </row>
    <row r="31" spans="1:14" ht="15.75" x14ac:dyDescent="0.25">
      <c r="A31" s="52"/>
      <c r="B31" s="53"/>
      <c r="C31" s="53"/>
      <c r="D31" s="53"/>
      <c r="E31" s="53"/>
      <c r="F31" s="53"/>
      <c r="G31" s="53"/>
      <c r="H31" s="41"/>
      <c r="I31" s="41"/>
      <c r="J31" s="28"/>
      <c r="K31" s="28"/>
      <c r="L31" s="28"/>
    </row>
    <row r="32" spans="1:14" ht="15.75" x14ac:dyDescent="0.25">
      <c r="A32" s="52"/>
      <c r="B32" s="53"/>
      <c r="C32" s="53"/>
      <c r="D32" s="53"/>
      <c r="E32" s="53"/>
      <c r="F32" s="53"/>
      <c r="G32" s="53"/>
      <c r="H32" s="41"/>
      <c r="I32" s="41"/>
      <c r="J32" s="28"/>
      <c r="K32" s="28"/>
      <c r="L32" s="28"/>
    </row>
    <row r="33" spans="1:12" ht="15.75" x14ac:dyDescent="0.25">
      <c r="A33" s="52"/>
      <c r="B33" s="53"/>
      <c r="C33" s="53"/>
      <c r="D33" s="53"/>
      <c r="E33" s="53"/>
      <c r="F33" s="53"/>
      <c r="G33" s="53"/>
      <c r="H33" s="41"/>
      <c r="I33" s="41"/>
      <c r="J33" s="28"/>
      <c r="K33" s="28"/>
      <c r="L33" s="28"/>
    </row>
    <row r="34" spans="1:12" ht="15.75" x14ac:dyDescent="0.25">
      <c r="A34" s="52"/>
      <c r="B34" s="53"/>
      <c r="C34" s="53"/>
      <c r="D34" s="53"/>
      <c r="E34" s="53"/>
      <c r="F34" s="53"/>
      <c r="G34" s="53"/>
      <c r="H34" s="41"/>
      <c r="I34" s="41"/>
      <c r="J34" s="28"/>
      <c r="K34" s="28"/>
      <c r="L34" s="28"/>
    </row>
    <row r="35" spans="1:12" x14ac:dyDescent="0.25">
      <c r="A35" s="28"/>
      <c r="B35" s="28"/>
      <c r="C35" s="28"/>
      <c r="D35" s="28"/>
      <c r="E35" s="28"/>
      <c r="F35" s="28"/>
      <c r="G35" s="28"/>
      <c r="H35" s="28"/>
    </row>
    <row r="36" spans="1:12" x14ac:dyDescent="0.25">
      <c r="A36" s="28"/>
      <c r="B36" s="28"/>
      <c r="C36" s="28"/>
      <c r="D36" s="28"/>
      <c r="E36" s="28"/>
      <c r="F36" s="28"/>
      <c r="G36" s="28"/>
      <c r="H36" s="28"/>
    </row>
    <row r="37" spans="1:12" x14ac:dyDescent="0.25">
      <c r="A37" s="28"/>
      <c r="B37" s="28"/>
      <c r="C37" s="28"/>
      <c r="D37" s="28"/>
      <c r="E37" s="28"/>
      <c r="F37" s="28"/>
      <c r="G37" s="28"/>
      <c r="H37" s="28"/>
    </row>
    <row r="38" spans="1:12" x14ac:dyDescent="0.25">
      <c r="A38" s="28"/>
      <c r="B38" s="28"/>
      <c r="C38" s="28"/>
      <c r="D38" s="28"/>
      <c r="E38" s="28"/>
      <c r="F38" s="28"/>
      <c r="G38" s="28"/>
      <c r="H38" s="28"/>
    </row>
    <row r="39" spans="1:12" x14ac:dyDescent="0.25">
      <c r="A39" s="28"/>
      <c r="B39" s="28"/>
      <c r="C39" s="28"/>
      <c r="D39" s="28"/>
      <c r="E39" s="28"/>
      <c r="F39" s="28"/>
      <c r="G39" s="28"/>
      <c r="H39" s="28"/>
    </row>
    <row r="40" spans="1:12" x14ac:dyDescent="0.25">
      <c r="A40" s="28"/>
      <c r="B40" s="28"/>
      <c r="C40" s="28"/>
      <c r="D40" s="28"/>
      <c r="E40" s="28"/>
      <c r="F40" s="28"/>
      <c r="G40" s="28"/>
      <c r="H40" s="28"/>
    </row>
    <row r="41" spans="1:12" x14ac:dyDescent="0.25">
      <c r="A41" s="28"/>
      <c r="B41" s="28"/>
      <c r="C41" s="28"/>
      <c r="D41" s="28"/>
      <c r="E41" s="28"/>
      <c r="F41" s="28"/>
      <c r="G41" s="28"/>
      <c r="H41" s="28"/>
    </row>
    <row r="42" spans="1:12" x14ac:dyDescent="0.25">
      <c r="A42" s="28"/>
      <c r="B42" s="28"/>
      <c r="C42" s="28"/>
      <c r="D42" s="28"/>
      <c r="E42" s="28"/>
      <c r="F42" s="28"/>
      <c r="G42" s="28"/>
      <c r="H42" s="28"/>
    </row>
    <row r="43" spans="1:12" x14ac:dyDescent="0.25">
      <c r="A43" s="28"/>
      <c r="B43" s="28"/>
      <c r="C43" s="28"/>
      <c r="D43" s="28"/>
      <c r="E43" s="28"/>
      <c r="F43" s="28"/>
      <c r="G43" s="28"/>
      <c r="H43" s="28"/>
    </row>
    <row r="44" spans="1:12" x14ac:dyDescent="0.25">
      <c r="A44" s="28"/>
      <c r="B44" s="28"/>
      <c r="C44" s="28"/>
      <c r="D44" s="28"/>
      <c r="E44" s="28"/>
      <c r="F44" s="28"/>
      <c r="G44" s="28"/>
      <c r="H44" s="28"/>
    </row>
    <row r="45" spans="1:12" x14ac:dyDescent="0.25">
      <c r="A45" s="28"/>
      <c r="B45" s="28"/>
      <c r="C45" s="28"/>
      <c r="D45" s="28"/>
      <c r="E45" s="28"/>
      <c r="F45" s="28"/>
      <c r="G45" s="28"/>
      <c r="H45" s="28"/>
    </row>
    <row r="46" spans="1:12" x14ac:dyDescent="0.25">
      <c r="A46" s="28"/>
      <c r="B46" s="28"/>
      <c r="C46" s="28"/>
      <c r="D46" s="28"/>
      <c r="E46" s="28"/>
      <c r="F46" s="28"/>
      <c r="G46" s="28"/>
      <c r="H46" s="28"/>
    </row>
    <row r="47" spans="1:12" x14ac:dyDescent="0.25">
      <c r="A47" s="28"/>
      <c r="B47" s="28"/>
      <c r="C47" s="28"/>
      <c r="D47" s="28"/>
      <c r="E47" s="28"/>
      <c r="F47" s="28"/>
      <c r="G47" s="28"/>
      <c r="H47" s="28"/>
    </row>
    <row r="48" spans="1:12" x14ac:dyDescent="0.25">
      <c r="A48" s="28"/>
      <c r="B48" s="28"/>
      <c r="C48" s="28"/>
      <c r="D48" s="28"/>
      <c r="E48" s="28"/>
      <c r="F48" s="28"/>
      <c r="G48" s="28"/>
      <c r="H48" s="28"/>
    </row>
    <row r="49" spans="1:8" x14ac:dyDescent="0.25">
      <c r="A49" s="28"/>
      <c r="B49" s="28"/>
      <c r="C49" s="28"/>
      <c r="D49" s="28"/>
      <c r="E49" s="28"/>
      <c r="F49" s="28"/>
      <c r="G49" s="28"/>
      <c r="H49" s="28"/>
    </row>
    <row r="50" spans="1:8" x14ac:dyDescent="0.25">
      <c r="A50" s="28"/>
      <c r="B50" s="28"/>
      <c r="C50" s="28"/>
      <c r="D50" s="28"/>
      <c r="E50" s="28"/>
      <c r="F50" s="28"/>
      <c r="G50" s="28"/>
      <c r="H50" s="28"/>
    </row>
    <row r="51" spans="1:8" x14ac:dyDescent="0.25">
      <c r="A51" s="28"/>
      <c r="B51" s="28"/>
      <c r="C51" s="28"/>
      <c r="D51" s="28"/>
      <c r="E51" s="28"/>
      <c r="F51" s="28"/>
      <c r="G51" s="28"/>
      <c r="H51" s="28"/>
    </row>
    <row r="52" spans="1:8" x14ac:dyDescent="0.25">
      <c r="A52" s="28"/>
      <c r="B52" s="28"/>
      <c r="C52" s="28"/>
      <c r="D52" s="28"/>
      <c r="E52" s="28"/>
      <c r="F52" s="28"/>
      <c r="G52" s="28"/>
      <c r="H52" s="28"/>
    </row>
    <row r="53" spans="1:8" x14ac:dyDescent="0.25">
      <c r="A53" s="28"/>
      <c r="B53" s="28"/>
      <c r="C53" s="28"/>
      <c r="D53" s="28"/>
      <c r="E53" s="28"/>
      <c r="F53" s="28"/>
      <c r="G53" s="28"/>
      <c r="H53" s="28"/>
    </row>
    <row r="54" spans="1:8" x14ac:dyDescent="0.25">
      <c r="A54" s="28"/>
      <c r="B54" s="28"/>
      <c r="C54" s="28"/>
      <c r="D54" s="28"/>
      <c r="E54" s="28"/>
      <c r="F54" s="28"/>
      <c r="G54" s="28"/>
      <c r="H54" s="28"/>
    </row>
    <row r="55" spans="1:8" x14ac:dyDescent="0.25">
      <c r="A55" s="28"/>
      <c r="B55" s="28"/>
      <c r="C55" s="28"/>
      <c r="D55" s="28"/>
      <c r="E55" s="28"/>
      <c r="F55" s="28"/>
      <c r="G55" s="28"/>
      <c r="H55" s="28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0">+CONCATENATE(F96," ",F97)</f>
        <v xml:space="preserve"> </v>
      </c>
    </row>
  </sheetData>
  <mergeCells count="1">
    <mergeCell ref="B8:G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opLeftCell="A19" zoomScaleNormal="100" workbookViewId="0">
      <selection activeCell="A7" sqref="A7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50"/>
      <c r="C5" s="50"/>
      <c r="D5" s="50"/>
      <c r="E5" s="50"/>
      <c r="F5" s="50"/>
      <c r="G5" s="50"/>
      <c r="H5" s="28"/>
      <c r="I5" s="28"/>
      <c r="J5" s="28"/>
      <c r="K5" s="28"/>
      <c r="L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29"/>
      <c r="I6" s="29"/>
      <c r="J6" s="28"/>
      <c r="K6" s="28"/>
      <c r="L6" s="28"/>
    </row>
    <row r="7" spans="1:14" x14ac:dyDescent="0.25">
      <c r="A7" s="30" t="s">
        <v>249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5086130</v>
      </c>
      <c r="C9" s="47">
        <v>622290</v>
      </c>
      <c r="D9" s="47">
        <v>275930</v>
      </c>
      <c r="E9" s="47" t="s">
        <v>123</v>
      </c>
      <c r="F9" s="47">
        <v>29896</v>
      </c>
      <c r="G9" s="47">
        <v>4157600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124</v>
      </c>
      <c r="B11" s="49">
        <v>211011</v>
      </c>
      <c r="C11" s="49">
        <v>50709</v>
      </c>
      <c r="D11" s="49">
        <v>13602</v>
      </c>
      <c r="E11" s="49">
        <v>19</v>
      </c>
      <c r="F11" s="49">
        <v>2881</v>
      </c>
      <c r="G11" s="49">
        <v>143800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125</v>
      </c>
      <c r="B12" s="49">
        <v>104725</v>
      </c>
      <c r="C12" s="49">
        <v>47540</v>
      </c>
      <c r="D12" s="49">
        <v>16485</v>
      </c>
      <c r="E12" s="49" t="s">
        <v>58</v>
      </c>
      <c r="F12" s="49" t="s">
        <v>58</v>
      </c>
      <c r="G12" s="49">
        <v>40700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126</v>
      </c>
      <c r="B13" s="49">
        <v>1277214</v>
      </c>
      <c r="C13" s="49">
        <v>5937</v>
      </c>
      <c r="D13" s="49">
        <v>9238</v>
      </c>
      <c r="E13" s="49">
        <v>16</v>
      </c>
      <c r="F13" s="49">
        <v>11923</v>
      </c>
      <c r="G13" s="49">
        <v>1250100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127</v>
      </c>
      <c r="B14" s="49">
        <v>44595</v>
      </c>
      <c r="C14" s="49">
        <v>24551</v>
      </c>
      <c r="D14" s="49">
        <v>13244</v>
      </c>
      <c r="E14" s="49" t="s">
        <v>58</v>
      </c>
      <c r="F14" s="49" t="s">
        <v>58</v>
      </c>
      <c r="G14" s="49">
        <v>6800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128</v>
      </c>
      <c r="B15" s="49">
        <v>133907</v>
      </c>
      <c r="C15" s="49">
        <v>12098</v>
      </c>
      <c r="D15" s="49">
        <v>37909</v>
      </c>
      <c r="E15" s="49" t="s">
        <v>58</v>
      </c>
      <c r="F15" s="49" t="s">
        <v>58</v>
      </c>
      <c r="G15" s="49">
        <v>83900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129</v>
      </c>
      <c r="B16" s="49">
        <v>125130</v>
      </c>
      <c r="C16" s="49">
        <v>2173</v>
      </c>
      <c r="D16" s="49">
        <v>13557</v>
      </c>
      <c r="E16" s="49" t="s">
        <v>58</v>
      </c>
      <c r="F16" s="49" t="s">
        <v>58</v>
      </c>
      <c r="G16" s="49">
        <v>109400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130</v>
      </c>
      <c r="B17" s="49">
        <v>304151</v>
      </c>
      <c r="C17" s="49">
        <v>21407</v>
      </c>
      <c r="D17" s="49">
        <v>35396</v>
      </c>
      <c r="E17" s="49" t="s">
        <v>58</v>
      </c>
      <c r="F17" s="49">
        <v>48</v>
      </c>
      <c r="G17" s="49">
        <v>247300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131</v>
      </c>
      <c r="B18" s="49">
        <v>300955</v>
      </c>
      <c r="C18" s="49">
        <v>116697</v>
      </c>
      <c r="D18" s="49">
        <v>42858</v>
      </c>
      <c r="E18" s="49" t="s">
        <v>58</v>
      </c>
      <c r="F18" s="49" t="s">
        <v>58</v>
      </c>
      <c r="G18" s="49">
        <v>141400</v>
      </c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 t="s">
        <v>132</v>
      </c>
      <c r="B19" s="49">
        <v>1248683</v>
      </c>
      <c r="C19" s="49">
        <v>59305</v>
      </c>
      <c r="D19" s="49">
        <v>8539</v>
      </c>
      <c r="E19" s="49">
        <v>39</v>
      </c>
      <c r="F19" s="49" t="s">
        <v>58</v>
      </c>
      <c r="G19" s="49">
        <v>1180800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 t="s">
        <v>133</v>
      </c>
      <c r="B20" s="49">
        <v>64462</v>
      </c>
      <c r="C20" s="49">
        <v>16697</v>
      </c>
      <c r="D20" s="49">
        <v>30565</v>
      </c>
      <c r="E20" s="49" t="s">
        <v>58</v>
      </c>
      <c r="F20" s="49" t="s">
        <v>58</v>
      </c>
      <c r="G20" s="49">
        <v>17200</v>
      </c>
      <c r="H20" s="37"/>
      <c r="I20" s="37"/>
      <c r="J20" s="37"/>
      <c r="K20" s="37"/>
      <c r="L20" s="38"/>
      <c r="M20" s="38"/>
      <c r="N20" s="39"/>
    </row>
    <row r="21" spans="1:14" ht="15.75" x14ac:dyDescent="0.25">
      <c r="A21" s="15" t="s">
        <v>134</v>
      </c>
      <c r="B21" s="49">
        <v>90628</v>
      </c>
      <c r="C21" s="49">
        <v>27588</v>
      </c>
      <c r="D21" s="49">
        <v>18240</v>
      </c>
      <c r="E21" s="49" t="s">
        <v>58</v>
      </c>
      <c r="F21" s="49" t="s">
        <v>58</v>
      </c>
      <c r="G21" s="49">
        <v>44800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135</v>
      </c>
      <c r="B22" s="49">
        <v>324746</v>
      </c>
      <c r="C22" s="49">
        <v>67989</v>
      </c>
      <c r="D22" s="49">
        <v>8032</v>
      </c>
      <c r="E22" s="49">
        <v>21</v>
      </c>
      <c r="F22" s="49">
        <v>304</v>
      </c>
      <c r="G22" s="49">
        <v>248400</v>
      </c>
      <c r="H22" s="37"/>
      <c r="I22" s="37"/>
      <c r="J22" s="37"/>
      <c r="K22" s="37"/>
      <c r="L22" s="38"/>
      <c r="M22" s="38"/>
      <c r="N22" s="39"/>
    </row>
    <row r="23" spans="1:14" ht="15.75" x14ac:dyDescent="0.25">
      <c r="A23" s="15" t="s">
        <v>136</v>
      </c>
      <c r="B23" s="49">
        <v>222491</v>
      </c>
      <c r="C23" s="49">
        <v>144195</v>
      </c>
      <c r="D23" s="49">
        <v>12720</v>
      </c>
      <c r="E23" s="49">
        <v>207</v>
      </c>
      <c r="F23" s="49">
        <v>4369</v>
      </c>
      <c r="G23" s="49">
        <v>61000</v>
      </c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 t="s">
        <v>196</v>
      </c>
      <c r="B24" s="49">
        <v>633432</v>
      </c>
      <c r="C24" s="49">
        <v>25404</v>
      </c>
      <c r="D24" s="49">
        <v>15545</v>
      </c>
      <c r="E24" s="49">
        <v>112</v>
      </c>
      <c r="F24" s="49">
        <v>10371</v>
      </c>
      <c r="G24" s="49">
        <v>582000</v>
      </c>
      <c r="H24" s="37"/>
      <c r="I24" s="37"/>
      <c r="J24" s="37"/>
      <c r="K24" s="37"/>
      <c r="L24" s="38"/>
      <c r="M24" s="38"/>
      <c r="N24" s="39"/>
    </row>
    <row r="25" spans="1:14" ht="15.75" x14ac:dyDescent="0.25">
      <c r="A25" s="52"/>
      <c r="B25" s="53"/>
      <c r="C25" s="53"/>
      <c r="D25" s="53"/>
      <c r="E25" s="53"/>
      <c r="F25" s="53"/>
      <c r="G25" s="53"/>
      <c r="H25" s="41"/>
      <c r="I25" s="41"/>
      <c r="J25" s="28"/>
      <c r="K25" s="28"/>
      <c r="L25" s="28"/>
    </row>
    <row r="26" spans="1:14" ht="15.75" x14ac:dyDescent="0.25">
      <c r="A26" s="52"/>
      <c r="B26" s="53"/>
      <c r="C26" s="53"/>
      <c r="D26" s="53"/>
      <c r="E26" s="53"/>
      <c r="F26" s="53"/>
      <c r="G26" s="53"/>
      <c r="H26" s="41"/>
      <c r="I26" s="41"/>
      <c r="J26" s="28"/>
      <c r="K26" s="28"/>
      <c r="L26" s="28"/>
    </row>
    <row r="27" spans="1:14" ht="15.75" x14ac:dyDescent="0.25">
      <c r="A27" s="52"/>
      <c r="B27" s="53"/>
      <c r="C27" s="53"/>
      <c r="D27" s="53"/>
      <c r="E27" s="53"/>
      <c r="F27" s="53"/>
      <c r="G27" s="53"/>
      <c r="H27" s="41"/>
      <c r="I27" s="41"/>
      <c r="J27" s="28"/>
      <c r="K27" s="28"/>
      <c r="L27" s="28"/>
    </row>
    <row r="28" spans="1:14" ht="15.75" x14ac:dyDescent="0.25">
      <c r="A28" s="52"/>
      <c r="B28" s="53"/>
      <c r="C28" s="53"/>
      <c r="D28" s="53"/>
      <c r="E28" s="53"/>
      <c r="F28" s="53"/>
      <c r="G28" s="53"/>
      <c r="H28" s="41"/>
      <c r="I28" s="41"/>
      <c r="J28" s="28"/>
      <c r="K28" s="28"/>
      <c r="L28" s="28"/>
    </row>
    <row r="29" spans="1:14" ht="15.75" x14ac:dyDescent="0.25">
      <c r="A29" s="52"/>
      <c r="B29" s="53"/>
      <c r="C29" s="53"/>
      <c r="D29" s="53"/>
      <c r="E29" s="53"/>
      <c r="F29" s="53"/>
      <c r="G29" s="53"/>
      <c r="H29" s="41"/>
      <c r="I29" s="41"/>
      <c r="J29" s="28"/>
      <c r="K29" s="28"/>
      <c r="L29" s="28"/>
    </row>
    <row r="30" spans="1:14" ht="15.75" x14ac:dyDescent="0.25">
      <c r="A30" s="52"/>
      <c r="B30" s="53"/>
      <c r="C30" s="53"/>
      <c r="D30" s="53"/>
      <c r="E30" s="53"/>
      <c r="F30" s="53"/>
      <c r="G30" s="53"/>
      <c r="H30" s="41"/>
      <c r="I30" s="41"/>
      <c r="J30" s="28"/>
      <c r="K30" s="28"/>
      <c r="L30" s="28"/>
    </row>
    <row r="31" spans="1:14" ht="15.75" x14ac:dyDescent="0.25">
      <c r="A31" s="52"/>
      <c r="B31" s="53"/>
      <c r="C31" s="53"/>
      <c r="D31" s="53"/>
      <c r="E31" s="53"/>
      <c r="F31" s="53"/>
      <c r="G31" s="53"/>
      <c r="H31" s="41"/>
      <c r="I31" s="41"/>
      <c r="J31" s="28"/>
      <c r="K31" s="28"/>
      <c r="L31" s="28"/>
    </row>
    <row r="32" spans="1:14" ht="15.75" x14ac:dyDescent="0.25">
      <c r="A32" s="52"/>
      <c r="B32" s="53"/>
      <c r="C32" s="53"/>
      <c r="D32" s="53"/>
      <c r="E32" s="53"/>
      <c r="F32" s="53"/>
      <c r="G32" s="53"/>
      <c r="H32" s="41"/>
      <c r="I32" s="41"/>
      <c r="J32" s="28"/>
      <c r="K32" s="28"/>
      <c r="L32" s="28"/>
    </row>
    <row r="33" spans="1:12" ht="15.75" x14ac:dyDescent="0.25">
      <c r="A33" s="52"/>
      <c r="B33" s="53"/>
      <c r="C33" s="53"/>
      <c r="D33" s="53"/>
      <c r="E33" s="53"/>
      <c r="F33" s="53"/>
      <c r="G33" s="53"/>
      <c r="H33" s="41"/>
      <c r="I33" s="41"/>
      <c r="J33" s="28"/>
      <c r="K33" s="28"/>
      <c r="L33" s="28"/>
    </row>
    <row r="34" spans="1:12" ht="15.75" x14ac:dyDescent="0.25">
      <c r="A34" s="52"/>
      <c r="B34" s="53"/>
      <c r="C34" s="53"/>
      <c r="D34" s="53"/>
      <c r="E34" s="53"/>
      <c r="F34" s="53"/>
      <c r="G34" s="53"/>
      <c r="H34" s="41"/>
      <c r="I34" s="41"/>
      <c r="J34" s="28"/>
      <c r="K34" s="28"/>
      <c r="L34" s="28"/>
    </row>
    <row r="35" spans="1:12" x14ac:dyDescent="0.25">
      <c r="A35" s="28"/>
      <c r="B35" s="28"/>
      <c r="C35" s="28"/>
      <c r="D35" s="28"/>
      <c r="E35" s="28"/>
      <c r="F35" s="28"/>
      <c r="G35" s="28"/>
      <c r="H35" s="28"/>
    </row>
    <row r="36" spans="1:12" x14ac:dyDescent="0.25">
      <c r="A36" s="28"/>
      <c r="B36" s="28"/>
      <c r="C36" s="28"/>
      <c r="D36" s="28"/>
      <c r="E36" s="28"/>
      <c r="F36" s="28"/>
      <c r="G36" s="28"/>
      <c r="H36" s="28"/>
    </row>
    <row r="37" spans="1:12" x14ac:dyDescent="0.25">
      <c r="A37" s="28"/>
      <c r="B37" s="28"/>
      <c r="C37" s="28"/>
      <c r="D37" s="28"/>
      <c r="E37" s="28"/>
      <c r="F37" s="28"/>
      <c r="G37" s="28"/>
      <c r="H37" s="28"/>
    </row>
    <row r="38" spans="1:12" x14ac:dyDescent="0.25">
      <c r="A38" s="28"/>
      <c r="B38" s="28"/>
      <c r="C38" s="28"/>
      <c r="D38" s="28"/>
      <c r="E38" s="28"/>
      <c r="F38" s="28"/>
      <c r="G38" s="28"/>
      <c r="H38" s="28"/>
    </row>
    <row r="39" spans="1:12" x14ac:dyDescent="0.25">
      <c r="A39" s="28"/>
      <c r="B39" s="28"/>
      <c r="C39" s="28"/>
      <c r="D39" s="28"/>
      <c r="E39" s="28"/>
      <c r="F39" s="28"/>
      <c r="G39" s="28"/>
      <c r="H39" s="28"/>
    </row>
    <row r="40" spans="1:12" x14ac:dyDescent="0.25">
      <c r="A40" s="28"/>
      <c r="B40" s="28"/>
      <c r="C40" s="28"/>
      <c r="D40" s="28"/>
      <c r="E40" s="28"/>
      <c r="F40" s="28"/>
      <c r="G40" s="28"/>
      <c r="H40" s="28"/>
    </row>
    <row r="41" spans="1:12" x14ac:dyDescent="0.25">
      <c r="A41" s="28"/>
      <c r="B41" s="28"/>
      <c r="C41" s="28"/>
      <c r="D41" s="28"/>
      <c r="E41" s="28"/>
      <c r="F41" s="28"/>
      <c r="G41" s="28"/>
      <c r="H41" s="28"/>
    </row>
    <row r="42" spans="1:12" x14ac:dyDescent="0.25">
      <c r="A42" s="28"/>
      <c r="B42" s="28"/>
      <c r="C42" s="28"/>
      <c r="D42" s="28"/>
      <c r="E42" s="28"/>
      <c r="F42" s="28"/>
      <c r="G42" s="28"/>
      <c r="H42" s="28"/>
    </row>
    <row r="43" spans="1:12" x14ac:dyDescent="0.25">
      <c r="A43" s="28"/>
      <c r="B43" s="28"/>
      <c r="C43" s="28"/>
      <c r="D43" s="28"/>
      <c r="E43" s="28"/>
      <c r="F43" s="28"/>
      <c r="G43" s="28"/>
      <c r="H43" s="28"/>
    </row>
    <row r="44" spans="1:12" x14ac:dyDescent="0.25">
      <c r="A44" s="28"/>
      <c r="B44" s="28"/>
      <c r="C44" s="28"/>
      <c r="D44" s="28"/>
      <c r="E44" s="28"/>
      <c r="F44" s="28"/>
      <c r="G44" s="28"/>
      <c r="H44" s="28"/>
    </row>
    <row r="45" spans="1:12" x14ac:dyDescent="0.25">
      <c r="A45" s="28"/>
      <c r="B45" s="28"/>
      <c r="C45" s="28"/>
      <c r="D45" s="28"/>
      <c r="E45" s="28"/>
      <c r="F45" s="28"/>
      <c r="G45" s="28"/>
      <c r="H45" s="28"/>
    </row>
    <row r="46" spans="1:12" x14ac:dyDescent="0.25">
      <c r="A46" s="28"/>
      <c r="B46" s="28"/>
      <c r="C46" s="28"/>
      <c r="D46" s="28"/>
      <c r="E46" s="28"/>
      <c r="F46" s="28"/>
      <c r="G46" s="28"/>
      <c r="H46" s="28"/>
    </row>
    <row r="47" spans="1:12" x14ac:dyDescent="0.25">
      <c r="A47" s="28"/>
      <c r="B47" s="28"/>
      <c r="C47" s="28"/>
      <c r="D47" s="28"/>
      <c r="E47" s="28"/>
      <c r="F47" s="28"/>
      <c r="G47" s="28"/>
      <c r="H47" s="28"/>
    </row>
    <row r="48" spans="1:12" x14ac:dyDescent="0.25">
      <c r="A48" s="28"/>
      <c r="B48" s="28"/>
      <c r="C48" s="28"/>
      <c r="D48" s="28"/>
      <c r="E48" s="28"/>
      <c r="F48" s="28"/>
      <c r="G48" s="28"/>
      <c r="H48" s="28"/>
    </row>
    <row r="49" spans="1:8" x14ac:dyDescent="0.25">
      <c r="A49" s="28"/>
      <c r="B49" s="28"/>
      <c r="C49" s="28"/>
      <c r="D49" s="28"/>
      <c r="E49" s="28"/>
      <c r="F49" s="28"/>
      <c r="G49" s="28"/>
      <c r="H49" s="28"/>
    </row>
    <row r="50" spans="1:8" x14ac:dyDescent="0.25">
      <c r="A50" s="28"/>
      <c r="B50" s="28"/>
      <c r="C50" s="28"/>
      <c r="D50" s="28"/>
      <c r="E50" s="28"/>
      <c r="F50" s="28"/>
      <c r="G50" s="28"/>
      <c r="H50" s="28"/>
    </row>
    <row r="51" spans="1:8" x14ac:dyDescent="0.25">
      <c r="A51" s="28"/>
      <c r="B51" s="28"/>
      <c r="C51" s="28"/>
      <c r="D51" s="28"/>
      <c r="E51" s="28"/>
      <c r="F51" s="28"/>
      <c r="G51" s="28"/>
      <c r="H51" s="28"/>
    </row>
    <row r="52" spans="1:8" x14ac:dyDescent="0.25">
      <c r="A52" s="28"/>
      <c r="B52" s="28"/>
      <c r="C52" s="28"/>
      <c r="D52" s="28"/>
      <c r="E52" s="28"/>
      <c r="F52" s="28"/>
      <c r="G52" s="28"/>
      <c r="H52" s="28"/>
    </row>
    <row r="53" spans="1:8" x14ac:dyDescent="0.25">
      <c r="A53" s="28"/>
      <c r="B53" s="28"/>
      <c r="C53" s="28"/>
      <c r="D53" s="28"/>
      <c r="E53" s="28"/>
      <c r="F53" s="28"/>
      <c r="G53" s="28"/>
      <c r="H53" s="28"/>
    </row>
    <row r="54" spans="1:8" x14ac:dyDescent="0.25">
      <c r="A54" s="28"/>
      <c r="B54" s="28"/>
      <c r="C54" s="28"/>
      <c r="D54" s="28"/>
      <c r="E54" s="28"/>
      <c r="F54" s="28"/>
      <c r="G54" s="28"/>
      <c r="H54" s="28"/>
    </row>
    <row r="55" spans="1:8" x14ac:dyDescent="0.25">
      <c r="A55" s="28"/>
      <c r="B55" s="28"/>
      <c r="C55" s="28"/>
      <c r="D55" s="28"/>
      <c r="E55" s="28"/>
      <c r="F55" s="28"/>
      <c r="G55" s="28"/>
      <c r="H55" s="28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0">+CONCATENATE(F96," ",F97)</f>
        <v xml:space="preserve"> </v>
      </c>
    </row>
  </sheetData>
  <mergeCells count="1">
    <mergeCell ref="B8:G8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="85" zoomScaleNormal="85" workbookViewId="0">
      <selection activeCell="A7" sqref="A7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252</v>
      </c>
    </row>
    <row r="5" spans="1:14" ht="15.75" x14ac:dyDescent="0.25">
      <c r="A5" s="25" t="s">
        <v>34</v>
      </c>
      <c r="B5" s="50"/>
      <c r="C5" s="50"/>
      <c r="D5" s="50"/>
      <c r="E5" s="50"/>
      <c r="F5" s="50"/>
      <c r="G5" s="50"/>
      <c r="H5" s="28"/>
      <c r="I5" s="28"/>
      <c r="J5" s="28"/>
      <c r="K5" s="28"/>
      <c r="L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29"/>
      <c r="I6" s="29"/>
      <c r="J6" s="28"/>
      <c r="K6" s="28"/>
      <c r="L6" s="28"/>
    </row>
    <row r="7" spans="1:14" x14ac:dyDescent="0.25">
      <c r="A7" s="30" t="s">
        <v>137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2397569</v>
      </c>
      <c r="C9" s="47">
        <v>649449</v>
      </c>
      <c r="D9" s="47">
        <v>758820</v>
      </c>
      <c r="E9" s="49">
        <v>0</v>
      </c>
      <c r="F9" s="49">
        <v>0</v>
      </c>
      <c r="G9" s="47">
        <v>989300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138</v>
      </c>
      <c r="B11" s="49">
        <v>54455</v>
      </c>
      <c r="C11" s="49">
        <v>28909</v>
      </c>
      <c r="D11" s="49">
        <v>20446</v>
      </c>
      <c r="E11" s="49">
        <v>0</v>
      </c>
      <c r="F11" s="49">
        <v>0</v>
      </c>
      <c r="G11" s="49">
        <v>5100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139</v>
      </c>
      <c r="B12" s="49">
        <v>116542</v>
      </c>
      <c r="C12" s="49">
        <v>46842</v>
      </c>
      <c r="D12" s="49">
        <v>41500</v>
      </c>
      <c r="E12" s="49">
        <v>0</v>
      </c>
      <c r="F12" s="49">
        <v>0</v>
      </c>
      <c r="G12" s="49">
        <v>28200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140</v>
      </c>
      <c r="B13" s="49">
        <v>81424</v>
      </c>
      <c r="C13" s="49">
        <v>23807</v>
      </c>
      <c r="D13" s="49">
        <v>33817</v>
      </c>
      <c r="E13" s="49">
        <v>0</v>
      </c>
      <c r="F13" s="49">
        <v>0</v>
      </c>
      <c r="G13" s="49">
        <v>23800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141</v>
      </c>
      <c r="B14" s="49">
        <v>69282</v>
      </c>
      <c r="C14" s="49">
        <v>39876</v>
      </c>
      <c r="D14" s="49">
        <v>15706</v>
      </c>
      <c r="E14" s="49">
        <v>0</v>
      </c>
      <c r="F14" s="49">
        <v>0</v>
      </c>
      <c r="G14" s="49">
        <v>13700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142</v>
      </c>
      <c r="B15" s="49">
        <v>228998</v>
      </c>
      <c r="C15" s="49">
        <v>60131</v>
      </c>
      <c r="D15" s="49">
        <v>68667</v>
      </c>
      <c r="E15" s="49">
        <v>0</v>
      </c>
      <c r="F15" s="49">
        <v>0</v>
      </c>
      <c r="G15" s="49">
        <v>100200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143</v>
      </c>
      <c r="B16" s="49">
        <v>232701</v>
      </c>
      <c r="C16" s="49">
        <v>45664</v>
      </c>
      <c r="D16" s="49">
        <v>64837</v>
      </c>
      <c r="E16" s="49">
        <v>0</v>
      </c>
      <c r="F16" s="49">
        <v>0</v>
      </c>
      <c r="G16" s="49">
        <v>122200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144</v>
      </c>
      <c r="B17" s="49">
        <v>46825</v>
      </c>
      <c r="C17" s="49">
        <v>11088</v>
      </c>
      <c r="D17" s="49">
        <v>34137</v>
      </c>
      <c r="E17" s="49">
        <v>0</v>
      </c>
      <c r="F17" s="49">
        <v>0</v>
      </c>
      <c r="G17" s="49">
        <v>1600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145</v>
      </c>
      <c r="B18" s="49">
        <v>84599</v>
      </c>
      <c r="C18" s="49">
        <v>45079</v>
      </c>
      <c r="D18" s="49">
        <v>24720</v>
      </c>
      <c r="E18" s="49">
        <v>0</v>
      </c>
      <c r="F18" s="49">
        <v>0</v>
      </c>
      <c r="G18" s="49">
        <v>14800</v>
      </c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 t="s">
        <v>146</v>
      </c>
      <c r="B19" s="49">
        <v>45830</v>
      </c>
      <c r="C19" s="49">
        <v>6653</v>
      </c>
      <c r="D19" s="49">
        <v>28277</v>
      </c>
      <c r="E19" s="49">
        <v>0</v>
      </c>
      <c r="F19" s="49">
        <v>0</v>
      </c>
      <c r="G19" s="49">
        <v>10900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 t="s">
        <v>147</v>
      </c>
      <c r="B20" s="49">
        <v>242592</v>
      </c>
      <c r="C20" s="49">
        <v>53445</v>
      </c>
      <c r="D20" s="49">
        <v>42147</v>
      </c>
      <c r="E20" s="49">
        <v>0</v>
      </c>
      <c r="F20" s="49">
        <v>0</v>
      </c>
      <c r="G20" s="49">
        <v>147000</v>
      </c>
      <c r="H20" s="37"/>
      <c r="I20" s="37"/>
      <c r="J20" s="37"/>
      <c r="K20" s="37"/>
      <c r="L20" s="38"/>
      <c r="M20" s="38"/>
      <c r="N20" s="39"/>
    </row>
    <row r="21" spans="1:14" ht="15.75" x14ac:dyDescent="0.25">
      <c r="A21" s="15" t="s">
        <v>148</v>
      </c>
      <c r="B21" s="49">
        <v>129361</v>
      </c>
      <c r="C21" s="49">
        <v>9822</v>
      </c>
      <c r="D21" s="49">
        <v>51039</v>
      </c>
      <c r="E21" s="49">
        <v>0</v>
      </c>
      <c r="F21" s="49">
        <v>0</v>
      </c>
      <c r="G21" s="49">
        <v>68500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149</v>
      </c>
      <c r="B22" s="49">
        <v>223496</v>
      </c>
      <c r="C22" s="49">
        <v>23553</v>
      </c>
      <c r="D22" s="49">
        <v>40243</v>
      </c>
      <c r="E22" s="49">
        <v>0</v>
      </c>
      <c r="F22" s="49">
        <v>0</v>
      </c>
      <c r="G22" s="49">
        <v>159700</v>
      </c>
      <c r="H22" s="37"/>
      <c r="I22" s="37"/>
      <c r="J22" s="37"/>
      <c r="K22" s="37"/>
      <c r="L22" s="38"/>
      <c r="M22" s="38"/>
      <c r="N22" s="39"/>
    </row>
    <row r="23" spans="1:14" ht="15.75" x14ac:dyDescent="0.25">
      <c r="A23" s="15" t="s">
        <v>150</v>
      </c>
      <c r="B23" s="49">
        <v>62936</v>
      </c>
      <c r="C23" s="49">
        <v>7820</v>
      </c>
      <c r="D23" s="49">
        <v>35116</v>
      </c>
      <c r="E23" s="49">
        <v>0</v>
      </c>
      <c r="F23" s="49">
        <v>0</v>
      </c>
      <c r="G23" s="49">
        <v>20000</v>
      </c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 t="s">
        <v>151</v>
      </c>
      <c r="B24" s="49">
        <v>105793</v>
      </c>
      <c r="C24" s="49">
        <v>10490</v>
      </c>
      <c r="D24" s="49">
        <v>47203</v>
      </c>
      <c r="E24" s="49">
        <v>0</v>
      </c>
      <c r="F24" s="49">
        <v>0</v>
      </c>
      <c r="G24" s="49">
        <v>48100</v>
      </c>
      <c r="H24" s="37"/>
      <c r="I24" s="37"/>
      <c r="J24" s="37"/>
      <c r="K24" s="37"/>
      <c r="L24" s="38"/>
      <c r="M24" s="38"/>
      <c r="N24" s="39"/>
    </row>
    <row r="25" spans="1:14" ht="15.75" x14ac:dyDescent="0.25">
      <c r="A25" s="15" t="s">
        <v>152</v>
      </c>
      <c r="B25" s="49">
        <v>145257</v>
      </c>
      <c r="C25" s="49">
        <v>61010</v>
      </c>
      <c r="D25" s="49">
        <v>36347</v>
      </c>
      <c r="E25" s="49">
        <v>0</v>
      </c>
      <c r="F25" s="49">
        <v>0</v>
      </c>
      <c r="G25" s="49">
        <v>47900</v>
      </c>
      <c r="H25" s="37"/>
      <c r="I25" s="37"/>
      <c r="J25" s="37"/>
      <c r="K25" s="37"/>
      <c r="L25" s="38"/>
      <c r="M25" s="38"/>
      <c r="N25" s="39"/>
    </row>
    <row r="26" spans="1:14" ht="15.75" x14ac:dyDescent="0.25">
      <c r="A26" s="15" t="s">
        <v>153</v>
      </c>
      <c r="B26" s="49">
        <v>39267</v>
      </c>
      <c r="C26" s="49">
        <v>15901</v>
      </c>
      <c r="D26" s="49">
        <v>20266</v>
      </c>
      <c r="E26" s="49">
        <v>0</v>
      </c>
      <c r="F26" s="49">
        <v>0</v>
      </c>
      <c r="G26" s="49">
        <v>3100</v>
      </c>
      <c r="H26" s="37"/>
      <c r="I26" s="37"/>
      <c r="J26" s="37"/>
      <c r="K26" s="37"/>
      <c r="L26" s="38"/>
      <c r="M26" s="38"/>
      <c r="N26" s="39"/>
    </row>
    <row r="27" spans="1:14" ht="15.75" x14ac:dyDescent="0.25">
      <c r="A27" s="15" t="s">
        <v>154</v>
      </c>
      <c r="B27" s="49">
        <v>63680</v>
      </c>
      <c r="C27" s="49">
        <v>17915</v>
      </c>
      <c r="D27" s="49">
        <v>34365</v>
      </c>
      <c r="E27" s="49">
        <v>0</v>
      </c>
      <c r="F27" s="49">
        <v>0</v>
      </c>
      <c r="G27" s="49">
        <v>11400</v>
      </c>
      <c r="H27" s="37"/>
      <c r="I27" s="37"/>
      <c r="J27" s="37"/>
      <c r="K27" s="37"/>
      <c r="L27" s="38"/>
      <c r="M27" s="38"/>
      <c r="N27" s="39"/>
    </row>
    <row r="28" spans="1:14" ht="15.75" x14ac:dyDescent="0.25">
      <c r="A28" s="15" t="s">
        <v>155</v>
      </c>
      <c r="B28" s="49">
        <v>172006</v>
      </c>
      <c r="C28" s="49">
        <v>70127</v>
      </c>
      <c r="D28" s="49">
        <v>25879</v>
      </c>
      <c r="E28" s="49">
        <v>0</v>
      </c>
      <c r="F28" s="49">
        <v>0</v>
      </c>
      <c r="G28" s="49">
        <v>76000</v>
      </c>
      <c r="H28" s="37"/>
      <c r="I28" s="37"/>
      <c r="J28" s="37"/>
      <c r="K28" s="37"/>
      <c r="L28" s="38"/>
      <c r="M28" s="38"/>
      <c r="N28" s="39"/>
    </row>
    <row r="29" spans="1:14" ht="15.75" x14ac:dyDescent="0.25">
      <c r="A29" s="15" t="s">
        <v>156</v>
      </c>
      <c r="B29" s="49">
        <v>75502</v>
      </c>
      <c r="C29" s="49">
        <v>11097</v>
      </c>
      <c r="D29" s="49">
        <v>36905</v>
      </c>
      <c r="E29" s="49">
        <v>0</v>
      </c>
      <c r="F29" s="49">
        <v>0</v>
      </c>
      <c r="G29" s="49">
        <v>27500</v>
      </c>
      <c r="H29" s="37"/>
      <c r="I29" s="37"/>
      <c r="J29" s="37"/>
      <c r="K29" s="37"/>
      <c r="L29" s="38"/>
      <c r="M29" s="38"/>
      <c r="N29" s="39"/>
    </row>
    <row r="30" spans="1:14" ht="15.75" x14ac:dyDescent="0.25">
      <c r="A30" s="15" t="s">
        <v>157</v>
      </c>
      <c r="B30" s="49">
        <v>177023</v>
      </c>
      <c r="C30" s="49">
        <v>60220</v>
      </c>
      <c r="D30" s="49">
        <v>57203</v>
      </c>
      <c r="E30" s="49">
        <v>0</v>
      </c>
      <c r="F30" s="49">
        <v>0</v>
      </c>
      <c r="G30" s="49">
        <v>59600</v>
      </c>
      <c r="H30" s="37"/>
      <c r="I30" s="37"/>
      <c r="J30" s="37"/>
      <c r="K30" s="37"/>
      <c r="L30" s="38"/>
      <c r="M30" s="38"/>
      <c r="N30" s="39"/>
    </row>
    <row r="31" spans="1:14" ht="15.75" x14ac:dyDescent="0.25">
      <c r="A31" s="52"/>
      <c r="B31" s="53"/>
      <c r="C31" s="53"/>
      <c r="D31" s="53"/>
      <c r="E31" s="53"/>
      <c r="F31" s="53"/>
      <c r="G31" s="53"/>
      <c r="H31" s="41"/>
      <c r="I31" s="41"/>
      <c r="J31" s="28"/>
      <c r="K31" s="28"/>
      <c r="L31" s="28"/>
    </row>
    <row r="32" spans="1:14" ht="15.75" x14ac:dyDescent="0.25">
      <c r="A32" s="52"/>
      <c r="B32" s="53"/>
      <c r="C32" s="53"/>
      <c r="D32" s="53"/>
      <c r="E32" s="53"/>
      <c r="F32" s="53"/>
      <c r="G32" s="53"/>
      <c r="H32" s="41"/>
      <c r="I32" s="41"/>
      <c r="J32" s="28"/>
      <c r="K32" s="28"/>
      <c r="L32" s="28"/>
    </row>
    <row r="33" spans="1:12" ht="15.75" x14ac:dyDescent="0.25">
      <c r="A33" s="52"/>
      <c r="B33" s="53"/>
      <c r="C33" s="53"/>
      <c r="D33" s="53"/>
      <c r="E33" s="53"/>
      <c r="F33" s="53"/>
      <c r="G33" s="53"/>
      <c r="H33" s="41"/>
      <c r="I33" s="41"/>
      <c r="J33" s="28"/>
      <c r="K33" s="28"/>
      <c r="L33" s="28"/>
    </row>
    <row r="34" spans="1:12" ht="15.75" x14ac:dyDescent="0.25">
      <c r="A34" s="52"/>
      <c r="B34" s="53"/>
      <c r="C34" s="53"/>
      <c r="D34" s="53"/>
      <c r="E34" s="53"/>
      <c r="F34" s="53"/>
      <c r="G34" s="53"/>
      <c r="H34" s="41"/>
      <c r="I34" s="41"/>
      <c r="J34" s="28"/>
      <c r="K34" s="28"/>
      <c r="L34" s="28"/>
    </row>
    <row r="35" spans="1:12" x14ac:dyDescent="0.25">
      <c r="A35" s="28"/>
      <c r="B35" s="28"/>
      <c r="C35" s="28"/>
      <c r="D35" s="28"/>
      <c r="E35" s="28"/>
      <c r="F35" s="28"/>
      <c r="G35" s="28"/>
      <c r="H35" s="28"/>
    </row>
    <row r="36" spans="1:12" x14ac:dyDescent="0.25">
      <c r="A36" s="28"/>
      <c r="B36" s="28"/>
      <c r="C36" s="28"/>
      <c r="D36" s="28"/>
      <c r="E36" s="28"/>
      <c r="F36" s="28"/>
      <c r="G36" s="28"/>
      <c r="H36" s="28"/>
    </row>
    <row r="37" spans="1:12" x14ac:dyDescent="0.25">
      <c r="A37" s="28"/>
      <c r="B37" s="28"/>
      <c r="C37" s="28"/>
      <c r="D37" s="28"/>
      <c r="E37" s="28"/>
      <c r="F37" s="28"/>
      <c r="G37" s="28"/>
      <c r="H37" s="28"/>
    </row>
    <row r="38" spans="1:12" x14ac:dyDescent="0.25">
      <c r="A38" s="28"/>
      <c r="B38" s="28"/>
      <c r="C38" s="28"/>
      <c r="D38" s="28"/>
      <c r="E38" s="28"/>
      <c r="F38" s="28"/>
      <c r="G38" s="28"/>
      <c r="H38" s="28"/>
    </row>
    <row r="39" spans="1:12" x14ac:dyDescent="0.25">
      <c r="A39" s="28"/>
      <c r="B39" s="28"/>
      <c r="C39" s="28"/>
      <c r="D39" s="28"/>
      <c r="E39" s="28"/>
      <c r="F39" s="28"/>
      <c r="G39" s="28"/>
      <c r="H39" s="28"/>
    </row>
    <row r="40" spans="1:12" x14ac:dyDescent="0.25">
      <c r="A40" s="28"/>
      <c r="B40" s="28"/>
      <c r="C40" s="28"/>
      <c r="D40" s="28"/>
      <c r="E40" s="28"/>
      <c r="F40" s="28"/>
      <c r="G40" s="28"/>
      <c r="H40" s="28"/>
    </row>
    <row r="41" spans="1:12" x14ac:dyDescent="0.25">
      <c r="A41" s="28"/>
      <c r="B41" s="28"/>
      <c r="C41" s="28"/>
      <c r="D41" s="28"/>
      <c r="E41" s="28"/>
      <c r="F41" s="28"/>
      <c r="G41" s="28"/>
      <c r="H41" s="28"/>
    </row>
    <row r="42" spans="1:12" x14ac:dyDescent="0.25">
      <c r="A42" s="28"/>
      <c r="B42" s="28"/>
      <c r="C42" s="28"/>
      <c r="D42" s="28"/>
      <c r="E42" s="28"/>
      <c r="F42" s="28"/>
      <c r="G42" s="28"/>
      <c r="H42" s="28"/>
    </row>
    <row r="43" spans="1:12" x14ac:dyDescent="0.25">
      <c r="A43" s="28"/>
      <c r="B43" s="28"/>
      <c r="C43" s="28"/>
      <c r="D43" s="28"/>
      <c r="E43" s="28"/>
      <c r="F43" s="28"/>
      <c r="G43" s="28"/>
      <c r="H43" s="28"/>
    </row>
    <row r="44" spans="1:12" x14ac:dyDescent="0.25">
      <c r="A44" s="28"/>
      <c r="B44" s="28"/>
      <c r="C44" s="28"/>
      <c r="D44" s="28"/>
      <c r="E44" s="28"/>
      <c r="F44" s="28"/>
      <c r="G44" s="28"/>
      <c r="H44" s="28"/>
    </row>
    <row r="45" spans="1:12" x14ac:dyDescent="0.25">
      <c r="A45" s="28"/>
      <c r="B45" s="28"/>
      <c r="C45" s="28"/>
      <c r="D45" s="28"/>
      <c r="E45" s="28"/>
      <c r="F45" s="28"/>
      <c r="G45" s="28"/>
      <c r="H45" s="28"/>
    </row>
    <row r="46" spans="1:12" x14ac:dyDescent="0.25">
      <c r="A46" s="28"/>
      <c r="B46" s="28"/>
      <c r="C46" s="28"/>
      <c r="D46" s="28"/>
      <c r="E46" s="28"/>
      <c r="F46" s="28"/>
      <c r="G46" s="28"/>
      <c r="H46" s="28"/>
    </row>
    <row r="47" spans="1:12" x14ac:dyDescent="0.25">
      <c r="A47" s="28"/>
      <c r="B47" s="28"/>
      <c r="C47" s="28"/>
      <c r="D47" s="28"/>
      <c r="E47" s="28"/>
      <c r="F47" s="28"/>
      <c r="G47" s="28"/>
      <c r="H47" s="28"/>
    </row>
    <row r="48" spans="1:12" x14ac:dyDescent="0.25">
      <c r="A48" s="28"/>
      <c r="B48" s="28"/>
      <c r="C48" s="28"/>
      <c r="D48" s="28"/>
      <c r="E48" s="28"/>
      <c r="F48" s="28"/>
      <c r="G48" s="28"/>
      <c r="H48" s="28"/>
    </row>
    <row r="49" spans="1:8" x14ac:dyDescent="0.25">
      <c r="A49" s="28"/>
      <c r="B49" s="28"/>
      <c r="C49" s="28"/>
      <c r="D49" s="28"/>
      <c r="E49" s="28"/>
      <c r="F49" s="28"/>
      <c r="G49" s="28"/>
      <c r="H49" s="28"/>
    </row>
    <row r="50" spans="1:8" x14ac:dyDescent="0.25">
      <c r="A50" s="28"/>
      <c r="B50" s="28"/>
      <c r="C50" s="28"/>
      <c r="D50" s="28"/>
      <c r="E50" s="28"/>
      <c r="F50" s="28"/>
      <c r="G50" s="28"/>
      <c r="H50" s="28"/>
    </row>
    <row r="51" spans="1:8" x14ac:dyDescent="0.25">
      <c r="A51" s="28"/>
      <c r="B51" s="28"/>
      <c r="C51" s="28"/>
      <c r="D51" s="28"/>
      <c r="E51" s="28"/>
      <c r="F51" s="28"/>
      <c r="G51" s="28"/>
      <c r="H51" s="28"/>
    </row>
    <row r="52" spans="1:8" x14ac:dyDescent="0.25">
      <c r="A52" s="28"/>
      <c r="B52" s="28"/>
      <c r="C52" s="28"/>
      <c r="D52" s="28"/>
      <c r="E52" s="28"/>
      <c r="F52" s="28"/>
      <c r="G52" s="28"/>
      <c r="H52" s="28"/>
    </row>
    <row r="53" spans="1:8" x14ac:dyDescent="0.25">
      <c r="A53" s="28"/>
      <c r="B53" s="28"/>
      <c r="C53" s="28"/>
      <c r="D53" s="28"/>
      <c r="E53" s="28"/>
      <c r="F53" s="28"/>
      <c r="G53" s="28"/>
      <c r="H53" s="28"/>
    </row>
    <row r="54" spans="1:8" x14ac:dyDescent="0.25">
      <c r="A54" s="28"/>
      <c r="B54" s="28"/>
      <c r="C54" s="28"/>
      <c r="D54" s="28"/>
      <c r="E54" s="28"/>
      <c r="F54" s="28"/>
      <c r="G54" s="28"/>
      <c r="H54" s="28"/>
    </row>
    <row r="55" spans="1:8" x14ac:dyDescent="0.25">
      <c r="A55" s="28"/>
      <c r="B55" s="28"/>
      <c r="C55" s="28"/>
      <c r="D55" s="28"/>
      <c r="E55" s="28"/>
      <c r="F55" s="28"/>
      <c r="G55" s="28"/>
      <c r="H55" s="28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0">+CONCATENATE(F96," ",F97)</f>
        <v xml:space="preserve"> </v>
      </c>
    </row>
  </sheetData>
  <mergeCells count="1">
    <mergeCell ref="B8:G8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Normal="100" workbookViewId="0">
      <selection activeCell="A7" sqref="A7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253</v>
      </c>
    </row>
    <row r="5" spans="1:14" ht="15.75" x14ac:dyDescent="0.25">
      <c r="A5" s="25" t="s">
        <v>34</v>
      </c>
      <c r="B5" s="50"/>
      <c r="C5" s="50"/>
      <c r="D5" s="50"/>
      <c r="E5" s="50"/>
      <c r="F5" s="50"/>
      <c r="G5" s="50"/>
      <c r="H5" s="28"/>
      <c r="I5" s="28"/>
      <c r="J5" s="28"/>
      <c r="K5" s="28"/>
      <c r="L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29"/>
      <c r="I6" s="29"/>
      <c r="J6" s="28"/>
      <c r="K6" s="28"/>
      <c r="L6" s="28"/>
    </row>
    <row r="7" spans="1:14" x14ac:dyDescent="0.25">
      <c r="A7" s="30" t="s">
        <v>248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1664837</v>
      </c>
      <c r="C9" s="47">
        <v>329988</v>
      </c>
      <c r="D9" s="47">
        <v>884718</v>
      </c>
      <c r="E9" s="47" t="s">
        <v>158</v>
      </c>
      <c r="F9" s="47">
        <v>32</v>
      </c>
      <c r="G9" s="47">
        <v>450000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159</v>
      </c>
      <c r="B11" s="49">
        <v>118417</v>
      </c>
      <c r="C11" s="49">
        <v>23011</v>
      </c>
      <c r="D11" s="49">
        <v>48506</v>
      </c>
      <c r="E11" s="49" t="s">
        <v>58</v>
      </c>
      <c r="F11" s="49" t="s">
        <v>58</v>
      </c>
      <c r="G11" s="49">
        <v>46900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160</v>
      </c>
      <c r="B12" s="49">
        <v>94528</v>
      </c>
      <c r="C12" s="49">
        <v>12464</v>
      </c>
      <c r="D12" s="49">
        <v>69464</v>
      </c>
      <c r="E12" s="49" t="s">
        <v>58</v>
      </c>
      <c r="F12" s="49" t="s">
        <v>58</v>
      </c>
      <c r="G12" s="49">
        <v>12600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161</v>
      </c>
      <c r="B13" s="49">
        <v>73223</v>
      </c>
      <c r="C13" s="49">
        <v>23811</v>
      </c>
      <c r="D13" s="49">
        <v>42613</v>
      </c>
      <c r="E13" s="49">
        <v>99</v>
      </c>
      <c r="F13" s="49" t="s">
        <v>58</v>
      </c>
      <c r="G13" s="49">
        <v>6700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162</v>
      </c>
      <c r="B14" s="49">
        <v>168495</v>
      </c>
      <c r="C14" s="49">
        <v>25593</v>
      </c>
      <c r="D14" s="49">
        <v>91602</v>
      </c>
      <c r="E14" s="49" t="s">
        <v>58</v>
      </c>
      <c r="F14" s="49" t="s">
        <v>58</v>
      </c>
      <c r="G14" s="49">
        <v>51300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163</v>
      </c>
      <c r="B15" s="49">
        <v>73150</v>
      </c>
      <c r="C15" s="49">
        <v>26842</v>
      </c>
      <c r="D15" s="49">
        <v>38908</v>
      </c>
      <c r="E15" s="49" t="s">
        <v>58</v>
      </c>
      <c r="F15" s="49" t="s">
        <v>58</v>
      </c>
      <c r="G15" s="49">
        <v>7400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164</v>
      </c>
      <c r="B16" s="49">
        <v>227115</v>
      </c>
      <c r="C16" s="49">
        <v>35977</v>
      </c>
      <c r="D16" s="49">
        <v>120638</v>
      </c>
      <c r="E16" s="49" t="s">
        <v>58</v>
      </c>
      <c r="F16" s="49" t="s">
        <v>58</v>
      </c>
      <c r="G16" s="49">
        <v>70500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165</v>
      </c>
      <c r="B17" s="49">
        <v>45154</v>
      </c>
      <c r="C17" s="49">
        <v>16946</v>
      </c>
      <c r="D17" s="49">
        <v>23176</v>
      </c>
      <c r="E17" s="49" t="s">
        <v>58</v>
      </c>
      <c r="F17" s="49">
        <v>32</v>
      </c>
      <c r="G17" s="49">
        <v>5000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166</v>
      </c>
      <c r="B18" s="49">
        <v>88660</v>
      </c>
      <c r="C18" s="49">
        <v>12720</v>
      </c>
      <c r="D18" s="49">
        <v>52040</v>
      </c>
      <c r="E18" s="49" t="s">
        <v>58</v>
      </c>
      <c r="F18" s="49" t="s">
        <v>58</v>
      </c>
      <c r="G18" s="49">
        <v>23900</v>
      </c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 t="s">
        <v>167</v>
      </c>
      <c r="B19" s="49">
        <v>180960</v>
      </c>
      <c r="C19" s="49">
        <v>23213</v>
      </c>
      <c r="D19" s="49">
        <v>112847</v>
      </c>
      <c r="E19" s="49" t="s">
        <v>58</v>
      </c>
      <c r="F19" s="49" t="s">
        <v>58</v>
      </c>
      <c r="G19" s="49">
        <v>44900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 t="s">
        <v>168</v>
      </c>
      <c r="B20" s="49">
        <v>175048</v>
      </c>
      <c r="C20" s="49">
        <v>51856</v>
      </c>
      <c r="D20" s="49">
        <v>78092</v>
      </c>
      <c r="E20" s="49" t="s">
        <v>58</v>
      </c>
      <c r="F20" s="49" t="s">
        <v>58</v>
      </c>
      <c r="G20" s="49">
        <v>45100</v>
      </c>
      <c r="H20" s="37"/>
      <c r="I20" s="37"/>
      <c r="J20" s="37"/>
      <c r="K20" s="37"/>
      <c r="L20" s="38"/>
      <c r="M20" s="38"/>
      <c r="N20" s="39"/>
    </row>
    <row r="21" spans="1:14" ht="15.75" x14ac:dyDescent="0.25">
      <c r="A21" s="15" t="s">
        <v>169</v>
      </c>
      <c r="B21" s="49">
        <v>176430</v>
      </c>
      <c r="C21" s="49">
        <v>31321</v>
      </c>
      <c r="D21" s="49">
        <v>78009</v>
      </c>
      <c r="E21" s="49" t="s">
        <v>58</v>
      </c>
      <c r="F21" s="49" t="s">
        <v>58</v>
      </c>
      <c r="G21" s="49">
        <v>67100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170</v>
      </c>
      <c r="B22" s="49">
        <v>91358</v>
      </c>
      <c r="C22" s="49">
        <v>20516</v>
      </c>
      <c r="D22" s="49">
        <v>50242</v>
      </c>
      <c r="E22" s="49" t="s">
        <v>58</v>
      </c>
      <c r="F22" s="49" t="s">
        <v>58</v>
      </c>
      <c r="G22" s="49">
        <v>20600</v>
      </c>
      <c r="H22" s="37"/>
      <c r="I22" s="37"/>
      <c r="J22" s="37"/>
      <c r="K22" s="37"/>
      <c r="L22" s="38"/>
      <c r="M22" s="38"/>
      <c r="N22" s="39"/>
    </row>
    <row r="23" spans="1:14" ht="15.75" x14ac:dyDescent="0.25">
      <c r="A23" s="15" t="s">
        <v>171</v>
      </c>
      <c r="B23" s="49">
        <v>152299</v>
      </c>
      <c r="C23" s="49">
        <v>25718</v>
      </c>
      <c r="D23" s="49">
        <v>78581</v>
      </c>
      <c r="E23" s="49" t="s">
        <v>58</v>
      </c>
      <c r="F23" s="49" t="s">
        <v>58</v>
      </c>
      <c r="G23" s="49">
        <v>48000</v>
      </c>
      <c r="H23" s="37"/>
      <c r="I23" s="37"/>
      <c r="J23" s="37"/>
      <c r="K23" s="37"/>
      <c r="L23" s="38"/>
      <c r="M23" s="38"/>
      <c r="N23" s="39"/>
    </row>
    <row r="24" spans="1:14" ht="15.75" x14ac:dyDescent="0.25">
      <c r="A24" s="52"/>
      <c r="B24" s="53"/>
      <c r="C24" s="53"/>
      <c r="D24" s="53"/>
      <c r="E24" s="53"/>
      <c r="F24" s="53"/>
      <c r="G24" s="53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52"/>
      <c r="B25" s="53"/>
      <c r="C25" s="53"/>
      <c r="D25" s="53"/>
      <c r="E25" s="53"/>
      <c r="F25" s="53"/>
      <c r="G25" s="53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52"/>
      <c r="B26" s="53"/>
      <c r="C26" s="53"/>
      <c r="D26" s="53"/>
      <c r="E26" s="53"/>
      <c r="F26" s="53"/>
      <c r="G26" s="53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52"/>
      <c r="B27" s="53"/>
      <c r="C27" s="53"/>
      <c r="D27" s="53"/>
      <c r="E27" s="53"/>
      <c r="F27" s="53"/>
      <c r="G27" s="53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52"/>
      <c r="B28" s="53"/>
      <c r="C28" s="53"/>
      <c r="D28" s="53"/>
      <c r="E28" s="53"/>
      <c r="F28" s="53"/>
      <c r="G28" s="53"/>
      <c r="H28" s="37"/>
      <c r="I28" s="37"/>
      <c r="J28" s="37"/>
      <c r="K28" s="37"/>
      <c r="L28" s="38"/>
      <c r="M28" s="38"/>
      <c r="N28" s="39"/>
    </row>
    <row r="29" spans="1:14" ht="15.75" x14ac:dyDescent="0.25">
      <c r="A29" s="52"/>
      <c r="B29" s="53"/>
      <c r="C29" s="53"/>
      <c r="D29" s="53"/>
      <c r="E29" s="53"/>
      <c r="F29" s="53"/>
      <c r="G29" s="53"/>
      <c r="H29" s="37"/>
      <c r="I29" s="37"/>
      <c r="J29" s="37"/>
      <c r="K29" s="37"/>
      <c r="L29" s="38"/>
      <c r="M29" s="38"/>
      <c r="N29" s="39"/>
    </row>
    <row r="30" spans="1:14" ht="15.75" x14ac:dyDescent="0.25">
      <c r="A30" s="52"/>
      <c r="B30" s="53"/>
      <c r="C30" s="53"/>
      <c r="E30" s="53"/>
      <c r="F30" s="53"/>
      <c r="G30" s="53"/>
      <c r="H30" s="37"/>
      <c r="I30" s="37"/>
      <c r="J30" s="37"/>
      <c r="K30" s="37"/>
      <c r="L30" s="38"/>
      <c r="M30" s="38"/>
      <c r="N30" s="39"/>
    </row>
    <row r="31" spans="1:14" ht="15.75" x14ac:dyDescent="0.25">
      <c r="A31" s="52"/>
      <c r="B31" s="53"/>
      <c r="C31" s="53"/>
      <c r="D31" s="53"/>
      <c r="E31" s="53"/>
      <c r="F31" s="53"/>
      <c r="G31" s="53"/>
      <c r="H31" s="41"/>
      <c r="I31" s="41"/>
      <c r="J31" s="28"/>
      <c r="K31" s="28"/>
      <c r="L31" s="28"/>
    </row>
    <row r="32" spans="1:14" ht="15.75" x14ac:dyDescent="0.25">
      <c r="A32" s="52"/>
      <c r="B32" s="53"/>
      <c r="C32" s="53"/>
      <c r="D32" s="53"/>
      <c r="E32" s="53"/>
      <c r="F32" s="53"/>
      <c r="G32" s="53"/>
      <c r="H32" s="41"/>
      <c r="I32" s="41"/>
      <c r="J32" s="28"/>
      <c r="K32" s="28"/>
      <c r="L32" s="28"/>
    </row>
    <row r="33" spans="1:12" ht="15.75" x14ac:dyDescent="0.25">
      <c r="A33" s="52"/>
      <c r="B33" s="53"/>
      <c r="C33" s="53"/>
      <c r="D33" s="53"/>
      <c r="E33" s="53"/>
      <c r="F33" s="53"/>
      <c r="G33" s="53"/>
      <c r="H33" s="41"/>
      <c r="I33" s="41"/>
      <c r="J33" s="28"/>
      <c r="K33" s="28"/>
      <c r="L33" s="28"/>
    </row>
    <row r="34" spans="1:12" ht="15.75" x14ac:dyDescent="0.25">
      <c r="A34" s="52"/>
      <c r="B34" s="53"/>
      <c r="C34" s="53"/>
      <c r="D34" s="53"/>
      <c r="E34" s="53"/>
      <c r="F34" s="53"/>
      <c r="G34" s="53"/>
      <c r="H34" s="41"/>
      <c r="I34" s="41"/>
      <c r="J34" s="28"/>
      <c r="K34" s="28"/>
      <c r="L34" s="28"/>
    </row>
    <row r="35" spans="1:12" x14ac:dyDescent="0.25">
      <c r="A35" s="28"/>
      <c r="B35" s="28"/>
      <c r="C35" s="28"/>
      <c r="D35" s="28"/>
      <c r="E35" s="28"/>
      <c r="F35" s="28"/>
      <c r="G35" s="28"/>
      <c r="H35" s="28"/>
    </row>
    <row r="36" spans="1:12" x14ac:dyDescent="0.25">
      <c r="A36" s="28"/>
      <c r="B36" s="28"/>
      <c r="C36" s="28"/>
      <c r="D36" s="28"/>
      <c r="E36" s="28"/>
      <c r="F36" s="28"/>
      <c r="G36" s="28"/>
      <c r="H36" s="28"/>
    </row>
    <row r="37" spans="1:12" x14ac:dyDescent="0.25">
      <c r="A37" s="28"/>
      <c r="B37" s="28"/>
      <c r="C37" s="28"/>
      <c r="D37" s="28"/>
      <c r="E37" s="28"/>
      <c r="F37" s="28"/>
      <c r="G37" s="28"/>
      <c r="H37" s="28"/>
    </row>
    <row r="38" spans="1:12" x14ac:dyDescent="0.25">
      <c r="A38" s="28"/>
      <c r="B38" s="28"/>
      <c r="C38" s="28"/>
      <c r="D38" s="28"/>
      <c r="E38" s="28"/>
      <c r="F38" s="28"/>
      <c r="G38" s="28"/>
      <c r="H38" s="28"/>
    </row>
    <row r="39" spans="1:12" x14ac:dyDescent="0.25">
      <c r="A39" s="28"/>
      <c r="B39" s="28"/>
      <c r="C39" s="28"/>
      <c r="D39" s="28"/>
      <c r="E39" s="28"/>
      <c r="F39" s="28"/>
      <c r="G39" s="28"/>
      <c r="H39" s="28"/>
    </row>
    <row r="40" spans="1:12" x14ac:dyDescent="0.25">
      <c r="A40" s="28"/>
      <c r="B40" s="28"/>
      <c r="C40" s="28"/>
      <c r="D40" s="28"/>
      <c r="E40" s="28"/>
      <c r="F40" s="28"/>
      <c r="G40" s="28"/>
      <c r="H40" s="28"/>
    </row>
    <row r="41" spans="1:12" x14ac:dyDescent="0.25">
      <c r="A41" s="28"/>
      <c r="B41" s="28"/>
      <c r="C41" s="28"/>
      <c r="D41" s="28"/>
      <c r="E41" s="28"/>
      <c r="F41" s="28"/>
      <c r="G41" s="28"/>
      <c r="H41" s="28"/>
    </row>
    <row r="42" spans="1:12" x14ac:dyDescent="0.25">
      <c r="A42" s="28"/>
      <c r="B42" s="28"/>
      <c r="C42" s="28"/>
      <c r="D42" s="28"/>
      <c r="E42" s="28"/>
      <c r="F42" s="28"/>
      <c r="G42" s="28"/>
      <c r="H42" s="28"/>
    </row>
    <row r="43" spans="1:12" x14ac:dyDescent="0.25">
      <c r="A43" s="28"/>
      <c r="B43" s="28"/>
      <c r="C43" s="28"/>
      <c r="D43" s="28"/>
      <c r="E43" s="28"/>
      <c r="F43" s="28"/>
      <c r="G43" s="28"/>
      <c r="H43" s="28"/>
    </row>
    <row r="44" spans="1:12" x14ac:dyDescent="0.25">
      <c r="A44" s="28"/>
      <c r="B44" s="28"/>
      <c r="C44" s="28"/>
      <c r="D44" s="28"/>
      <c r="E44" s="28"/>
      <c r="F44" s="28"/>
      <c r="G44" s="28"/>
      <c r="H44" s="28"/>
    </row>
    <row r="45" spans="1:12" x14ac:dyDescent="0.25">
      <c r="A45" s="28"/>
      <c r="B45" s="28"/>
      <c r="C45" s="28"/>
      <c r="D45" s="28"/>
      <c r="E45" s="28"/>
      <c r="F45" s="28"/>
      <c r="G45" s="28"/>
      <c r="H45" s="28"/>
    </row>
    <row r="46" spans="1:12" x14ac:dyDescent="0.25">
      <c r="A46" s="28"/>
      <c r="B46" s="28"/>
      <c r="C46" s="28"/>
      <c r="D46" s="28"/>
      <c r="E46" s="28"/>
      <c r="F46" s="28"/>
      <c r="G46" s="28"/>
      <c r="H46" s="28"/>
    </row>
    <row r="47" spans="1:12" x14ac:dyDescent="0.25">
      <c r="A47" s="28"/>
      <c r="B47" s="28"/>
      <c r="C47" s="28"/>
      <c r="D47" s="28"/>
      <c r="E47" s="28"/>
      <c r="F47" s="28"/>
      <c r="G47" s="28"/>
      <c r="H47" s="28"/>
    </row>
    <row r="48" spans="1:12" x14ac:dyDescent="0.25">
      <c r="A48" s="28"/>
      <c r="B48" s="28"/>
      <c r="C48" s="28"/>
      <c r="D48" s="28"/>
      <c r="E48" s="28"/>
      <c r="F48" s="28"/>
      <c r="G48" s="28"/>
      <c r="H48" s="28"/>
    </row>
    <row r="49" spans="1:8" x14ac:dyDescent="0.25">
      <c r="A49" s="28"/>
      <c r="B49" s="28"/>
      <c r="C49" s="28"/>
      <c r="D49" s="28"/>
      <c r="E49" s="28"/>
      <c r="F49" s="28"/>
      <c r="G49" s="28"/>
      <c r="H49" s="28"/>
    </row>
    <row r="50" spans="1:8" x14ac:dyDescent="0.25">
      <c r="A50" s="28"/>
      <c r="B50" s="28"/>
      <c r="C50" s="28"/>
      <c r="D50" s="28"/>
      <c r="E50" s="28"/>
      <c r="F50" s="28"/>
      <c r="G50" s="28"/>
      <c r="H50" s="28"/>
    </row>
    <row r="51" spans="1:8" x14ac:dyDescent="0.25">
      <c r="A51" s="28"/>
      <c r="B51" s="28"/>
      <c r="C51" s="28"/>
      <c r="D51" s="28"/>
      <c r="E51" s="28"/>
      <c r="F51" s="28"/>
      <c r="G51" s="28"/>
      <c r="H51" s="28"/>
    </row>
    <row r="52" spans="1:8" x14ac:dyDescent="0.25">
      <c r="A52" s="28"/>
      <c r="B52" s="28"/>
      <c r="C52" s="28"/>
      <c r="D52" s="28"/>
      <c r="E52" s="28"/>
      <c r="F52" s="28"/>
      <c r="G52" s="28"/>
      <c r="H52" s="28"/>
    </row>
    <row r="53" spans="1:8" x14ac:dyDescent="0.25">
      <c r="A53" s="28"/>
      <c r="B53" s="28"/>
      <c r="C53" s="28"/>
      <c r="D53" s="28"/>
      <c r="E53" s="28"/>
      <c r="F53" s="28"/>
      <c r="G53" s="28"/>
      <c r="H53" s="28"/>
    </row>
    <row r="54" spans="1:8" x14ac:dyDescent="0.25">
      <c r="A54" s="28"/>
      <c r="B54" s="28"/>
      <c r="C54" s="28"/>
      <c r="D54" s="28"/>
      <c r="E54" s="28"/>
      <c r="F54" s="28"/>
      <c r="G54" s="28"/>
      <c r="H54" s="28"/>
    </row>
    <row r="55" spans="1:8" x14ac:dyDescent="0.25">
      <c r="A55" s="28"/>
      <c r="B55" s="28"/>
      <c r="C55" s="28"/>
      <c r="D55" s="28"/>
      <c r="E55" s="28"/>
      <c r="F55" s="28"/>
      <c r="G55" s="28"/>
      <c r="H55" s="28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0">+CONCATENATE(F96," ",F97)</f>
        <v xml:space="preserve"> </v>
      </c>
    </row>
  </sheetData>
  <mergeCells count="1">
    <mergeCell ref="B8:G8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Normal="100" workbookViewId="0"/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253</v>
      </c>
    </row>
    <row r="5" spans="1:14" ht="15.75" x14ac:dyDescent="0.25">
      <c r="A5" s="25" t="s">
        <v>34</v>
      </c>
      <c r="B5" s="50"/>
      <c r="C5" s="50"/>
      <c r="D5" s="50"/>
      <c r="E5" s="50"/>
      <c r="F5" s="50"/>
      <c r="G5" s="50"/>
      <c r="H5" s="28"/>
      <c r="I5" s="28"/>
      <c r="J5" s="28"/>
      <c r="K5" s="28"/>
      <c r="L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29"/>
      <c r="I6" s="29"/>
      <c r="J6" s="28"/>
      <c r="K6" s="28"/>
      <c r="L6" s="28"/>
    </row>
    <row r="7" spans="1:14" x14ac:dyDescent="0.25">
      <c r="A7" s="30" t="s">
        <v>250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438484</v>
      </c>
      <c r="C9" s="47">
        <v>44660</v>
      </c>
      <c r="D9" s="47">
        <v>232573</v>
      </c>
      <c r="E9" s="47">
        <v>179</v>
      </c>
      <c r="F9" s="47">
        <v>272</v>
      </c>
      <c r="G9" s="47">
        <v>160800</v>
      </c>
      <c r="H9" s="37"/>
      <c r="I9" s="37"/>
      <c r="J9" s="37"/>
      <c r="K9" s="37"/>
      <c r="L9" s="38"/>
      <c r="M9" s="38"/>
      <c r="N9" s="39"/>
    </row>
    <row r="10" spans="1:14" ht="15.75" x14ac:dyDescent="0.25">
      <c r="A10" s="15"/>
      <c r="B10" s="49"/>
      <c r="C10" s="49"/>
      <c r="D10" s="49"/>
      <c r="E10" s="49"/>
      <c r="F10" s="49"/>
      <c r="G10" s="49"/>
      <c r="H10" s="37"/>
      <c r="I10" s="37"/>
      <c r="J10" s="37"/>
      <c r="K10" s="37"/>
      <c r="L10" s="38"/>
      <c r="M10" s="38"/>
      <c r="N10" s="39"/>
    </row>
    <row r="11" spans="1:14" ht="15.75" x14ac:dyDescent="0.25">
      <c r="A11" s="15" t="s">
        <v>172</v>
      </c>
      <c r="B11" s="49">
        <v>28105</v>
      </c>
      <c r="C11" s="49">
        <v>4898</v>
      </c>
      <c r="D11" s="49">
        <v>18797</v>
      </c>
      <c r="E11" s="49">
        <v>38</v>
      </c>
      <c r="F11" s="49">
        <v>272</v>
      </c>
      <c r="G11" s="49">
        <v>4100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173</v>
      </c>
      <c r="B12" s="49">
        <v>203347</v>
      </c>
      <c r="C12" s="49">
        <v>12542</v>
      </c>
      <c r="D12" s="49">
        <v>68464</v>
      </c>
      <c r="E12" s="49">
        <v>141</v>
      </c>
      <c r="F12" s="49">
        <v>0</v>
      </c>
      <c r="G12" s="49">
        <v>122200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174</v>
      </c>
      <c r="B13" s="49">
        <v>52554</v>
      </c>
      <c r="C13" s="49">
        <v>7277</v>
      </c>
      <c r="D13" s="49">
        <v>21177</v>
      </c>
      <c r="E13" s="49">
        <v>0</v>
      </c>
      <c r="F13" s="49">
        <v>0</v>
      </c>
      <c r="G13" s="49">
        <v>24100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175</v>
      </c>
      <c r="B14" s="49">
        <v>42089</v>
      </c>
      <c r="C14" s="49">
        <v>11680</v>
      </c>
      <c r="D14" s="49">
        <v>24009</v>
      </c>
      <c r="E14" s="49">
        <v>0</v>
      </c>
      <c r="F14" s="49">
        <v>0</v>
      </c>
      <c r="G14" s="49">
        <v>6400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176</v>
      </c>
      <c r="B15" s="49">
        <v>29234</v>
      </c>
      <c r="C15" s="49">
        <v>2047</v>
      </c>
      <c r="D15" s="49">
        <v>26687</v>
      </c>
      <c r="E15" s="49">
        <v>0</v>
      </c>
      <c r="F15" s="49">
        <v>0</v>
      </c>
      <c r="G15" s="49">
        <v>500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177</v>
      </c>
      <c r="B16" s="49">
        <v>34917</v>
      </c>
      <c r="C16" s="49">
        <v>2850</v>
      </c>
      <c r="D16" s="49">
        <v>29467</v>
      </c>
      <c r="E16" s="49">
        <v>0</v>
      </c>
      <c r="F16" s="49">
        <v>0</v>
      </c>
      <c r="G16" s="49">
        <v>2600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178</v>
      </c>
      <c r="B17" s="49">
        <v>34224</v>
      </c>
      <c r="C17" s="49">
        <v>2874</v>
      </c>
      <c r="D17" s="49">
        <v>30650</v>
      </c>
      <c r="E17" s="49">
        <v>0</v>
      </c>
      <c r="F17" s="49">
        <v>0</v>
      </c>
      <c r="G17" s="49">
        <v>700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179</v>
      </c>
      <c r="B18" s="49">
        <v>14014</v>
      </c>
      <c r="C18" s="49">
        <v>492</v>
      </c>
      <c r="D18" s="49">
        <v>13322</v>
      </c>
      <c r="E18" s="49">
        <v>0</v>
      </c>
      <c r="F18" s="49">
        <v>0</v>
      </c>
      <c r="G18" s="49">
        <v>200</v>
      </c>
      <c r="H18" s="37"/>
      <c r="I18" s="37"/>
      <c r="J18" s="37"/>
      <c r="K18" s="37"/>
      <c r="L18" s="38"/>
      <c r="M18" s="38"/>
      <c r="N18" s="39"/>
    </row>
    <row r="19" spans="1:14" ht="15.75" x14ac:dyDescent="0.25">
      <c r="A19" s="52"/>
      <c r="B19" s="53"/>
      <c r="C19" s="53"/>
      <c r="D19" s="53"/>
      <c r="E19" s="53"/>
      <c r="F19" s="53"/>
      <c r="G19" s="53"/>
      <c r="H19" s="37"/>
      <c r="I19" s="37"/>
      <c r="J19" s="37"/>
      <c r="K19" s="37"/>
      <c r="L19" s="38"/>
      <c r="M19" s="38"/>
      <c r="N19" s="39"/>
    </row>
    <row r="20" spans="1:14" ht="15.75" x14ac:dyDescent="0.25">
      <c r="A20" s="52"/>
      <c r="B20" s="53"/>
      <c r="C20" s="53"/>
      <c r="D20" s="53"/>
      <c r="E20" s="53"/>
      <c r="F20" s="53"/>
      <c r="G20" s="53"/>
      <c r="H20" s="37"/>
      <c r="I20" s="37"/>
      <c r="J20" s="37"/>
      <c r="K20" s="37"/>
      <c r="L20" s="38"/>
      <c r="M20" s="38"/>
      <c r="N20" s="39"/>
    </row>
    <row r="21" spans="1:14" ht="15.75" x14ac:dyDescent="0.25">
      <c r="A21" s="52"/>
      <c r="B21" s="53"/>
      <c r="C21" s="53"/>
      <c r="D21" s="53"/>
      <c r="E21" s="53"/>
      <c r="F21" s="53"/>
      <c r="G21" s="53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52"/>
      <c r="B22" s="53"/>
      <c r="C22" s="53"/>
      <c r="D22" s="53"/>
      <c r="E22" s="53"/>
      <c r="F22" s="53"/>
      <c r="G22" s="53"/>
      <c r="H22" s="37"/>
      <c r="I22" s="37"/>
      <c r="J22" s="37"/>
      <c r="K22" s="37"/>
      <c r="L22" s="38"/>
      <c r="M22" s="38"/>
      <c r="N22" s="39"/>
    </row>
    <row r="23" spans="1:14" ht="15.75" x14ac:dyDescent="0.25">
      <c r="A23" s="52"/>
      <c r="B23" s="53"/>
      <c r="C23" s="53"/>
      <c r="D23" s="53"/>
      <c r="E23" s="53"/>
      <c r="F23" s="53"/>
      <c r="G23" s="53"/>
      <c r="H23" s="37"/>
      <c r="I23" s="37"/>
      <c r="J23" s="37"/>
      <c r="K23" s="37"/>
      <c r="L23" s="38"/>
      <c r="M23" s="38"/>
      <c r="N23" s="39"/>
    </row>
    <row r="24" spans="1:14" ht="15.75" x14ac:dyDescent="0.25">
      <c r="A24" s="52"/>
      <c r="B24" s="53"/>
      <c r="C24" s="53"/>
      <c r="D24" s="53"/>
      <c r="E24" s="53"/>
      <c r="F24" s="53"/>
      <c r="G24" s="53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52"/>
      <c r="B25" s="53"/>
      <c r="C25" s="53"/>
      <c r="D25" s="53"/>
      <c r="E25" s="53"/>
      <c r="F25" s="53"/>
      <c r="G25" s="53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52"/>
      <c r="B26" s="53"/>
      <c r="C26" s="53"/>
      <c r="D26" s="53"/>
      <c r="E26" s="53"/>
      <c r="F26" s="53"/>
      <c r="G26" s="53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52"/>
      <c r="B27" s="53"/>
      <c r="C27" s="53"/>
      <c r="D27" s="53"/>
      <c r="E27" s="53"/>
      <c r="F27" s="53"/>
      <c r="G27" s="53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52"/>
      <c r="B28" s="53"/>
      <c r="C28" s="53"/>
      <c r="D28" s="53"/>
      <c r="E28" s="53"/>
      <c r="F28" s="53"/>
      <c r="G28" s="53"/>
      <c r="H28" s="37"/>
      <c r="I28" s="37"/>
      <c r="J28" s="37"/>
      <c r="K28" s="37"/>
      <c r="L28" s="38"/>
      <c r="M28" s="38"/>
      <c r="N28" s="39"/>
    </row>
    <row r="29" spans="1:14" ht="15.75" x14ac:dyDescent="0.25">
      <c r="A29" s="52"/>
      <c r="B29" s="53"/>
      <c r="C29" s="53"/>
      <c r="D29" s="53"/>
      <c r="E29" s="53"/>
      <c r="F29" s="53"/>
      <c r="G29" s="53"/>
      <c r="H29" s="37"/>
      <c r="I29" s="37"/>
      <c r="J29" s="37"/>
      <c r="K29" s="37"/>
      <c r="L29" s="38"/>
      <c r="M29" s="38"/>
      <c r="N29" s="39"/>
    </row>
    <row r="30" spans="1:14" ht="15.75" x14ac:dyDescent="0.25">
      <c r="A30" s="52"/>
      <c r="B30" s="53"/>
      <c r="C30" s="53"/>
      <c r="D30" s="53"/>
      <c r="E30" s="53"/>
      <c r="F30" s="53"/>
      <c r="G30" s="53"/>
      <c r="H30" s="37"/>
      <c r="I30" s="37"/>
      <c r="J30" s="37"/>
      <c r="K30" s="37"/>
      <c r="L30" s="38"/>
      <c r="M30" s="38"/>
      <c r="N30" s="39"/>
    </row>
    <row r="31" spans="1:14" ht="15.75" x14ac:dyDescent="0.25">
      <c r="A31" s="52"/>
      <c r="B31" s="53"/>
      <c r="C31" s="53"/>
      <c r="D31" s="53"/>
      <c r="E31" s="53"/>
      <c r="F31" s="53"/>
      <c r="G31" s="53"/>
      <c r="H31" s="41"/>
      <c r="I31" s="41"/>
      <c r="J31" s="28"/>
      <c r="K31" s="28"/>
      <c r="L31" s="28"/>
    </row>
    <row r="32" spans="1:14" ht="15.75" x14ac:dyDescent="0.25">
      <c r="A32" s="52"/>
      <c r="B32" s="53"/>
      <c r="C32" s="53"/>
      <c r="D32" s="53"/>
      <c r="E32" s="53"/>
      <c r="F32" s="53"/>
      <c r="G32" s="53"/>
      <c r="H32" s="41"/>
      <c r="I32" s="41"/>
      <c r="J32" s="28"/>
      <c r="K32" s="28"/>
      <c r="L32" s="28"/>
    </row>
    <row r="33" spans="1:12" ht="15.75" x14ac:dyDescent="0.25">
      <c r="A33" s="52"/>
      <c r="B33" s="53"/>
      <c r="C33" s="53"/>
      <c r="D33" s="53"/>
      <c r="E33" s="53"/>
      <c r="F33" s="53"/>
      <c r="G33" s="53"/>
      <c r="H33" s="41"/>
      <c r="I33" s="41"/>
      <c r="J33" s="28"/>
      <c r="K33" s="28"/>
      <c r="L33" s="28"/>
    </row>
    <row r="34" spans="1:12" ht="15.75" x14ac:dyDescent="0.25">
      <c r="A34" s="52"/>
      <c r="B34" s="53"/>
      <c r="C34" s="53"/>
      <c r="D34" s="53"/>
      <c r="E34" s="53"/>
      <c r="F34" s="53"/>
      <c r="G34" s="53"/>
      <c r="H34" s="41"/>
      <c r="I34" s="41"/>
      <c r="J34" s="28"/>
      <c r="K34" s="28"/>
      <c r="L34" s="28"/>
    </row>
    <row r="35" spans="1:12" x14ac:dyDescent="0.25">
      <c r="A35" s="28"/>
      <c r="B35" s="28"/>
      <c r="C35" s="28"/>
      <c r="D35" s="28"/>
      <c r="E35" s="28"/>
      <c r="F35" s="28"/>
      <c r="G35" s="28"/>
      <c r="H35" s="28"/>
    </row>
    <row r="36" spans="1:12" x14ac:dyDescent="0.25">
      <c r="A36" s="28"/>
      <c r="B36" s="28"/>
      <c r="C36" s="28"/>
      <c r="D36" s="28"/>
      <c r="E36" s="28"/>
      <c r="F36" s="28"/>
      <c r="G36" s="28"/>
      <c r="H36" s="28"/>
    </row>
    <row r="37" spans="1:12" x14ac:dyDescent="0.25">
      <c r="A37" s="28"/>
      <c r="B37" s="28"/>
      <c r="C37" s="28"/>
      <c r="D37" s="28"/>
      <c r="E37" s="28"/>
      <c r="F37" s="28"/>
      <c r="G37" s="28"/>
      <c r="H37" s="28"/>
    </row>
    <row r="38" spans="1:12" x14ac:dyDescent="0.25">
      <c r="A38" s="28"/>
      <c r="B38" s="28"/>
      <c r="C38" s="28"/>
      <c r="D38" s="28"/>
      <c r="E38" s="28"/>
      <c r="F38" s="28"/>
      <c r="G38" s="28"/>
      <c r="H38" s="28"/>
    </row>
    <row r="39" spans="1:12" x14ac:dyDescent="0.25">
      <c r="A39" s="28"/>
      <c r="B39" s="28"/>
      <c r="C39" s="28"/>
      <c r="D39" s="28"/>
      <c r="E39" s="28"/>
      <c r="F39" s="28"/>
      <c r="G39" s="28"/>
      <c r="H39" s="28"/>
    </row>
    <row r="40" spans="1:12" x14ac:dyDescent="0.25">
      <c r="A40" s="28"/>
      <c r="B40" s="28"/>
      <c r="C40" s="28"/>
      <c r="D40" s="28"/>
      <c r="E40" s="28"/>
      <c r="F40" s="28"/>
      <c r="G40" s="28"/>
      <c r="H40" s="28"/>
    </row>
    <row r="41" spans="1:12" x14ac:dyDescent="0.25">
      <c r="A41" s="28"/>
      <c r="B41" s="28"/>
      <c r="C41" s="28"/>
      <c r="D41" s="28"/>
      <c r="E41" s="28"/>
      <c r="F41" s="28"/>
      <c r="G41" s="28"/>
      <c r="H41" s="28"/>
    </row>
    <row r="42" spans="1:12" x14ac:dyDescent="0.25">
      <c r="A42" s="28"/>
      <c r="B42" s="28"/>
      <c r="C42" s="28"/>
      <c r="D42" s="28"/>
      <c r="E42" s="28"/>
      <c r="F42" s="28"/>
      <c r="G42" s="28"/>
      <c r="H42" s="28"/>
    </row>
    <row r="43" spans="1:12" x14ac:dyDescent="0.25">
      <c r="A43" s="28"/>
      <c r="B43" s="28"/>
      <c r="C43" s="28"/>
      <c r="D43" s="28"/>
      <c r="E43" s="28"/>
      <c r="F43" s="28"/>
      <c r="G43" s="28"/>
      <c r="H43" s="28"/>
    </row>
    <row r="44" spans="1:12" x14ac:dyDescent="0.25">
      <c r="A44" s="28"/>
      <c r="B44" s="28"/>
      <c r="C44" s="28"/>
      <c r="D44" s="28"/>
      <c r="E44" s="28"/>
      <c r="F44" s="28"/>
      <c r="G44" s="28"/>
      <c r="H44" s="28"/>
    </row>
    <row r="45" spans="1:12" x14ac:dyDescent="0.25">
      <c r="A45" s="28"/>
      <c r="B45" s="28"/>
      <c r="C45" s="28"/>
      <c r="D45" s="28"/>
      <c r="E45" s="28"/>
      <c r="F45" s="28"/>
      <c r="G45" s="28"/>
      <c r="H45" s="28"/>
    </row>
    <row r="46" spans="1:12" x14ac:dyDescent="0.25">
      <c r="A46" s="28"/>
      <c r="B46" s="28"/>
      <c r="C46" s="28"/>
      <c r="D46" s="28"/>
      <c r="E46" s="28"/>
      <c r="F46" s="28"/>
      <c r="G46" s="28"/>
      <c r="H46" s="28"/>
    </row>
    <row r="47" spans="1:12" x14ac:dyDescent="0.25">
      <c r="A47" s="28"/>
      <c r="B47" s="28"/>
      <c r="C47" s="28"/>
      <c r="D47" s="28"/>
      <c r="E47" s="28"/>
      <c r="F47" s="28"/>
      <c r="G47" s="28"/>
      <c r="H47" s="28"/>
    </row>
    <row r="48" spans="1:12" x14ac:dyDescent="0.25">
      <c r="A48" s="28"/>
      <c r="B48" s="28"/>
      <c r="C48" s="28"/>
      <c r="D48" s="28"/>
      <c r="E48" s="28"/>
      <c r="F48" s="28"/>
      <c r="G48" s="28"/>
      <c r="H48" s="28"/>
    </row>
    <row r="49" spans="1:8" x14ac:dyDescent="0.25">
      <c r="A49" s="28"/>
      <c r="B49" s="28"/>
      <c r="C49" s="28"/>
      <c r="D49" s="28"/>
      <c r="E49" s="28"/>
      <c r="F49" s="28"/>
      <c r="G49" s="28"/>
      <c r="H49" s="28"/>
    </row>
    <row r="50" spans="1:8" x14ac:dyDescent="0.25">
      <c r="A50" s="28"/>
      <c r="B50" s="28"/>
      <c r="C50" s="28"/>
      <c r="D50" s="28"/>
      <c r="E50" s="28"/>
      <c r="F50" s="28"/>
      <c r="G50" s="28"/>
      <c r="H50" s="28"/>
    </row>
    <row r="51" spans="1:8" x14ac:dyDescent="0.25">
      <c r="A51" s="28"/>
      <c r="B51" s="28"/>
      <c r="C51" s="28"/>
      <c r="D51" s="28"/>
      <c r="E51" s="28"/>
      <c r="F51" s="28"/>
      <c r="G51" s="28"/>
      <c r="H51" s="28"/>
    </row>
    <row r="52" spans="1:8" x14ac:dyDescent="0.25">
      <c r="A52" s="28"/>
      <c r="B52" s="28"/>
      <c r="C52" s="28"/>
      <c r="D52" s="28"/>
      <c r="E52" s="28"/>
      <c r="F52" s="28"/>
      <c r="G52" s="28"/>
      <c r="H52" s="28"/>
    </row>
    <row r="53" spans="1:8" x14ac:dyDescent="0.25">
      <c r="A53" s="28"/>
      <c r="B53" s="28"/>
      <c r="C53" s="28"/>
      <c r="D53" s="28"/>
      <c r="E53" s="28"/>
      <c r="F53" s="28"/>
      <c r="G53" s="28"/>
      <c r="H53" s="28"/>
    </row>
    <row r="54" spans="1:8" x14ac:dyDescent="0.25">
      <c r="A54" s="28"/>
      <c r="B54" s="28"/>
      <c r="C54" s="28"/>
      <c r="D54" s="28"/>
      <c r="E54" s="28"/>
      <c r="F54" s="28"/>
      <c r="G54" s="28"/>
      <c r="H54" s="28"/>
    </row>
    <row r="55" spans="1:8" x14ac:dyDescent="0.25">
      <c r="A55" s="28"/>
      <c r="B55" s="28"/>
      <c r="C55" s="28"/>
      <c r="D55" s="28"/>
      <c r="E55" s="28"/>
      <c r="F55" s="28"/>
      <c r="G55" s="28"/>
      <c r="H55" s="28"/>
    </row>
    <row r="95" spans="2:6" x14ac:dyDescent="0.25">
      <c r="B95" s="26" t="s">
        <v>1</v>
      </c>
      <c r="C95" s="26" t="s">
        <v>2</v>
      </c>
      <c r="D95" s="26" t="s">
        <v>3</v>
      </c>
      <c r="E95" s="26" t="s">
        <v>4</v>
      </c>
      <c r="F95" s="26" t="str">
        <f t="shared" ref="F95" si="0">+CONCATENATE(F96," ",F97)</f>
        <v xml:space="preserve"> </v>
      </c>
    </row>
  </sheetData>
  <mergeCells count="1">
    <mergeCell ref="B8:G8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E35" sqref="E35"/>
    </sheetView>
  </sheetViews>
  <sheetFormatPr baseColWidth="10" defaultRowHeight="15" x14ac:dyDescent="0.25"/>
  <cols>
    <col min="1" max="1" width="35.5703125" style="26" customWidth="1"/>
    <col min="2" max="11" width="14.140625" style="26" customWidth="1"/>
    <col min="12" max="12" width="15.7109375" style="26" customWidth="1"/>
    <col min="13" max="13" width="14.140625" style="26" customWidth="1"/>
    <col min="14" max="14" width="20.8554687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255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ht="45" x14ac:dyDescent="0.25">
      <c r="A7" s="30" t="s">
        <v>0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74" t="s">
        <v>41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1:14" ht="15.75" customHeight="1" x14ac:dyDescent="0.25">
      <c r="A9" s="14" t="s">
        <v>42</v>
      </c>
      <c r="B9" s="47">
        <v>36765626</v>
      </c>
      <c r="C9" s="47">
        <v>2263432</v>
      </c>
      <c r="D9" s="47">
        <v>2630011</v>
      </c>
      <c r="E9" s="47">
        <v>167606</v>
      </c>
      <c r="F9" s="47">
        <v>125632</v>
      </c>
      <c r="G9" s="47">
        <v>17963422</v>
      </c>
      <c r="H9" s="47">
        <v>768929</v>
      </c>
      <c r="I9" s="47">
        <v>1183025</v>
      </c>
      <c r="J9" s="47">
        <v>4241266</v>
      </c>
      <c r="K9" s="47">
        <v>2460751</v>
      </c>
      <c r="L9" s="47">
        <v>146898</v>
      </c>
      <c r="M9" s="47">
        <v>1346895</v>
      </c>
      <c r="N9" s="47">
        <v>3467759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4" t="s">
        <v>43</v>
      </c>
      <c r="B11" s="47">
        <v>7098822</v>
      </c>
      <c r="C11" s="47">
        <v>923484</v>
      </c>
      <c r="D11" s="47">
        <v>1038546</v>
      </c>
      <c r="E11" s="47">
        <v>165709</v>
      </c>
      <c r="F11" s="47">
        <v>91824</v>
      </c>
      <c r="G11" s="47">
        <v>1274391</v>
      </c>
      <c r="H11" s="47">
        <v>121599</v>
      </c>
      <c r="I11" s="47">
        <v>249145</v>
      </c>
      <c r="J11" s="47">
        <v>1369081</v>
      </c>
      <c r="K11" s="47">
        <v>752839</v>
      </c>
      <c r="L11" s="47">
        <v>32093</v>
      </c>
      <c r="M11" s="47">
        <v>296967</v>
      </c>
      <c r="N11" s="47">
        <v>783144</v>
      </c>
    </row>
    <row r="12" spans="1:14" ht="15.75" x14ac:dyDescent="0.25">
      <c r="A12" s="15" t="s">
        <v>44</v>
      </c>
      <c r="B12" s="49">
        <v>2569165</v>
      </c>
      <c r="C12" s="49">
        <v>474646</v>
      </c>
      <c r="D12" s="49">
        <v>370663</v>
      </c>
      <c r="E12" s="49">
        <v>2360</v>
      </c>
      <c r="F12" s="49">
        <v>8480</v>
      </c>
      <c r="G12" s="49">
        <v>390519</v>
      </c>
      <c r="H12" s="49">
        <v>37622</v>
      </c>
      <c r="I12" s="49">
        <v>91093</v>
      </c>
      <c r="J12" s="49">
        <v>503439</v>
      </c>
      <c r="K12" s="49">
        <v>314938</v>
      </c>
      <c r="L12" s="49">
        <v>14150</v>
      </c>
      <c r="M12" s="49">
        <v>101600</v>
      </c>
      <c r="N12" s="49">
        <v>259655</v>
      </c>
    </row>
    <row r="13" spans="1:14" ht="15.75" x14ac:dyDescent="0.25">
      <c r="A13" s="15" t="s">
        <v>45</v>
      </c>
      <c r="B13" s="49">
        <v>2379019</v>
      </c>
      <c r="C13" s="49">
        <v>268496</v>
      </c>
      <c r="D13" s="49">
        <v>193461</v>
      </c>
      <c r="E13" s="49">
        <v>163349</v>
      </c>
      <c r="F13" s="49">
        <v>13342</v>
      </c>
      <c r="G13" s="49">
        <v>340323</v>
      </c>
      <c r="H13" s="49">
        <v>53177</v>
      </c>
      <c r="I13" s="49">
        <v>124099</v>
      </c>
      <c r="J13" s="49">
        <v>512769</v>
      </c>
      <c r="K13" s="49">
        <v>210609</v>
      </c>
      <c r="L13" s="49">
        <v>12990</v>
      </c>
      <c r="M13" s="49">
        <v>123385</v>
      </c>
      <c r="N13" s="49">
        <v>363019</v>
      </c>
    </row>
    <row r="14" spans="1:14" ht="15.75" x14ac:dyDescent="0.25">
      <c r="A14" s="15" t="s">
        <v>46</v>
      </c>
      <c r="B14" s="49">
        <v>2150638</v>
      </c>
      <c r="C14" s="49">
        <v>180342</v>
      </c>
      <c r="D14" s="49">
        <v>474422</v>
      </c>
      <c r="E14" s="49" t="s">
        <v>58</v>
      </c>
      <c r="F14" s="49">
        <v>70002</v>
      </c>
      <c r="G14" s="49">
        <v>543549</v>
      </c>
      <c r="H14" s="49">
        <v>30800</v>
      </c>
      <c r="I14" s="49">
        <v>33953</v>
      </c>
      <c r="J14" s="49">
        <v>352873</v>
      </c>
      <c r="K14" s="49">
        <v>227292</v>
      </c>
      <c r="L14" s="49">
        <v>4953</v>
      </c>
      <c r="M14" s="49">
        <v>71982</v>
      </c>
      <c r="N14" s="49">
        <v>160470</v>
      </c>
    </row>
    <row r="15" spans="1:14" ht="15.75" x14ac:dyDescent="0.25">
      <c r="A15" s="14" t="s">
        <v>247</v>
      </c>
      <c r="B15" s="47">
        <v>27616967</v>
      </c>
      <c r="C15" s="47">
        <v>1076330</v>
      </c>
      <c r="D15" s="47">
        <v>864079</v>
      </c>
      <c r="E15" s="47">
        <v>1619</v>
      </c>
      <c r="F15" s="47">
        <v>33569</v>
      </c>
      <c r="G15" s="47">
        <v>16422429</v>
      </c>
      <c r="H15" s="47">
        <v>614698</v>
      </c>
      <c r="I15" s="47">
        <v>906789</v>
      </c>
      <c r="J15" s="47">
        <v>2575721</v>
      </c>
      <c r="K15" s="47">
        <v>1545241</v>
      </c>
      <c r="L15" s="47">
        <v>108640</v>
      </c>
      <c r="M15" s="47">
        <v>975397</v>
      </c>
      <c r="N15" s="47">
        <v>2492455</v>
      </c>
    </row>
    <row r="16" spans="1:14" ht="15.75" x14ac:dyDescent="0.25">
      <c r="A16" s="15" t="s">
        <v>47</v>
      </c>
      <c r="B16" s="49">
        <v>18189839</v>
      </c>
      <c r="C16" s="49">
        <v>102316</v>
      </c>
      <c r="D16" s="49">
        <v>123283</v>
      </c>
      <c r="E16" s="49">
        <v>1109</v>
      </c>
      <c r="F16" s="49">
        <v>6872</v>
      </c>
      <c r="G16" s="49">
        <v>12227725</v>
      </c>
      <c r="H16" s="49">
        <v>425394</v>
      </c>
      <c r="I16" s="49">
        <v>790380</v>
      </c>
      <c r="J16" s="49">
        <v>1586233</v>
      </c>
      <c r="K16" s="49">
        <v>781138</v>
      </c>
      <c r="L16" s="49">
        <v>76869</v>
      </c>
      <c r="M16" s="49">
        <v>688636</v>
      </c>
      <c r="N16" s="49">
        <v>1379884</v>
      </c>
    </row>
    <row r="17" spans="1:14" ht="15.75" x14ac:dyDescent="0.25">
      <c r="A17" s="15" t="s">
        <v>48</v>
      </c>
      <c r="B17" s="49">
        <v>3678246</v>
      </c>
      <c r="C17" s="49">
        <v>155462</v>
      </c>
      <c r="D17" s="49">
        <v>56497</v>
      </c>
      <c r="E17" s="49">
        <v>96</v>
      </c>
      <c r="F17" s="49">
        <v>3229</v>
      </c>
      <c r="G17" s="49">
        <v>1948185</v>
      </c>
      <c r="H17" s="49">
        <v>66472</v>
      </c>
      <c r="I17" s="49">
        <v>34071</v>
      </c>
      <c r="J17" s="49">
        <v>233695</v>
      </c>
      <c r="K17" s="49">
        <v>395133</v>
      </c>
      <c r="L17" s="49">
        <v>13902</v>
      </c>
      <c r="M17" s="49">
        <v>111839</v>
      </c>
      <c r="N17" s="49">
        <v>659665</v>
      </c>
    </row>
    <row r="18" spans="1:14" ht="15.75" x14ac:dyDescent="0.25">
      <c r="A18" s="15" t="s">
        <v>49</v>
      </c>
      <c r="B18" s="49">
        <v>3345079</v>
      </c>
      <c r="C18" s="49">
        <v>420125</v>
      </c>
      <c r="D18" s="49">
        <v>179149</v>
      </c>
      <c r="E18" s="49">
        <v>414</v>
      </c>
      <c r="F18" s="49">
        <v>23468</v>
      </c>
      <c r="G18" s="49">
        <v>1814709</v>
      </c>
      <c r="H18" s="49">
        <v>86557</v>
      </c>
      <c r="I18" s="49">
        <v>48149</v>
      </c>
      <c r="J18" s="49">
        <v>290103</v>
      </c>
      <c r="K18" s="49">
        <v>162403</v>
      </c>
      <c r="L18" s="49">
        <v>8580</v>
      </c>
      <c r="M18" s="49">
        <v>81431</v>
      </c>
      <c r="N18" s="49">
        <v>229991</v>
      </c>
    </row>
    <row r="19" spans="1:14" ht="15.75" x14ac:dyDescent="0.25">
      <c r="A19" s="15" t="s">
        <v>50</v>
      </c>
      <c r="B19" s="49">
        <v>2403803</v>
      </c>
      <c r="C19" s="49">
        <v>398427</v>
      </c>
      <c r="D19" s="49">
        <v>505150</v>
      </c>
      <c r="E19" s="49" t="s">
        <v>58</v>
      </c>
      <c r="F19" s="49" t="s">
        <v>58</v>
      </c>
      <c r="G19" s="49">
        <v>431810</v>
      </c>
      <c r="H19" s="49">
        <v>36275</v>
      </c>
      <c r="I19" s="49">
        <v>34189</v>
      </c>
      <c r="J19" s="49">
        <v>465690</v>
      </c>
      <c r="K19" s="49">
        <v>206567</v>
      </c>
      <c r="L19" s="49">
        <v>9289</v>
      </c>
      <c r="M19" s="49">
        <v>93491</v>
      </c>
      <c r="N19" s="49">
        <v>222915</v>
      </c>
    </row>
    <row r="20" spans="1:14" ht="15.75" x14ac:dyDescent="0.25">
      <c r="A20" s="14" t="s">
        <v>285</v>
      </c>
      <c r="B20" s="47">
        <v>2049837</v>
      </c>
      <c r="C20" s="47">
        <v>263618</v>
      </c>
      <c r="D20" s="47">
        <v>727386</v>
      </c>
      <c r="E20" s="47">
        <v>278</v>
      </c>
      <c r="F20" s="47">
        <v>239</v>
      </c>
      <c r="G20" s="47">
        <v>266602</v>
      </c>
      <c r="H20" s="47">
        <v>32632</v>
      </c>
      <c r="I20" s="47">
        <v>27091</v>
      </c>
      <c r="J20" s="47">
        <v>296464</v>
      </c>
      <c r="K20" s="47">
        <v>162671</v>
      </c>
      <c r="L20" s="47">
        <v>6165</v>
      </c>
      <c r="M20" s="47">
        <v>74531</v>
      </c>
      <c r="N20" s="47">
        <v>192160</v>
      </c>
    </row>
    <row r="21" spans="1:14" ht="15.75" customHeight="1" x14ac:dyDescent="0.25">
      <c r="A21" s="15" t="s">
        <v>51</v>
      </c>
      <c r="B21" s="49">
        <v>1618134</v>
      </c>
      <c r="C21" s="49">
        <v>236283</v>
      </c>
      <c r="D21" s="49">
        <v>579560</v>
      </c>
      <c r="E21" s="49">
        <v>99</v>
      </c>
      <c r="F21" s="49">
        <v>25</v>
      </c>
      <c r="G21" s="49">
        <v>196416</v>
      </c>
      <c r="H21" s="49">
        <v>22802</v>
      </c>
      <c r="I21" s="49">
        <v>20348</v>
      </c>
      <c r="J21" s="49">
        <v>234540</v>
      </c>
      <c r="K21" s="49">
        <v>136832</v>
      </c>
      <c r="L21" s="49">
        <v>4280</v>
      </c>
      <c r="M21" s="49">
        <v>56893</v>
      </c>
      <c r="N21" s="49">
        <v>130056</v>
      </c>
    </row>
    <row r="22" spans="1:14" ht="15.75" x14ac:dyDescent="0.25">
      <c r="A22" s="15" t="s">
        <v>52</v>
      </c>
      <c r="B22" s="49">
        <v>431703</v>
      </c>
      <c r="C22" s="49">
        <v>27335</v>
      </c>
      <c r="D22" s="49">
        <v>147826</v>
      </c>
      <c r="E22" s="49">
        <v>179</v>
      </c>
      <c r="F22" s="49">
        <v>214</v>
      </c>
      <c r="G22" s="49">
        <v>70186</v>
      </c>
      <c r="H22" s="49">
        <v>9830</v>
      </c>
      <c r="I22" s="49">
        <v>6743</v>
      </c>
      <c r="J22" s="49">
        <v>61924</v>
      </c>
      <c r="K22" s="49">
        <v>25839</v>
      </c>
      <c r="L22" s="49">
        <v>1885</v>
      </c>
      <c r="M22" s="49">
        <v>17638</v>
      </c>
      <c r="N22" s="49">
        <v>62104</v>
      </c>
    </row>
    <row r="23" spans="1:14" ht="15.75" x14ac:dyDescent="0.25">
      <c r="A23" s="15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5.75" x14ac:dyDescent="0.25">
      <c r="A24" s="15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5.75" x14ac:dyDescent="0.25">
      <c r="A25" s="15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35" spans="6:6" x14ac:dyDescent="0.25">
      <c r="F35" s="26" t="str">
        <f t="shared" ref="F35" si="0">+CONCATENATE(F36," ",F37)</f>
        <v xml:space="preserve"> </v>
      </c>
    </row>
  </sheetData>
  <mergeCells count="3">
    <mergeCell ref="B6:D6"/>
    <mergeCell ref="E6:G6"/>
    <mergeCell ref="B8:N8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baseColWidth="10" defaultRowHeight="15" x14ac:dyDescent="0.25"/>
  <cols>
    <col min="1" max="1" width="35.5703125" style="26" customWidth="1"/>
    <col min="2" max="7" width="14.140625" style="26" customWidth="1"/>
    <col min="8" max="8" width="12.5703125" style="26" customWidth="1"/>
    <col min="9" max="9" width="14.42578125" style="26" customWidth="1"/>
    <col min="10" max="10" width="12.5703125" style="26" customWidth="1"/>
    <col min="11" max="11" width="13.5703125" style="26" customWidth="1"/>
    <col min="12" max="12" width="15.5703125" style="26" customWidth="1"/>
    <col min="13" max="14" width="14.42578125" style="26" bestFit="1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ht="60" x14ac:dyDescent="0.25">
      <c r="A7" s="30" t="s">
        <v>44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2569165</v>
      </c>
      <c r="C9" s="47">
        <v>474646</v>
      </c>
      <c r="D9" s="47">
        <v>370663</v>
      </c>
      <c r="E9" s="47">
        <v>2360</v>
      </c>
      <c r="F9" s="47">
        <v>8480</v>
      </c>
      <c r="G9" s="47">
        <v>390519</v>
      </c>
      <c r="H9" s="47">
        <v>37622</v>
      </c>
      <c r="I9" s="47">
        <v>91093</v>
      </c>
      <c r="J9" s="47">
        <v>503439</v>
      </c>
      <c r="K9" s="47">
        <v>314938</v>
      </c>
      <c r="L9" s="47">
        <v>14150</v>
      </c>
      <c r="M9" s="47">
        <v>101600</v>
      </c>
      <c r="N9" s="47">
        <v>259655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54</v>
      </c>
      <c r="B11" s="49">
        <v>98045</v>
      </c>
      <c r="C11" s="49">
        <v>22236</v>
      </c>
      <c r="D11" s="49">
        <v>32016</v>
      </c>
      <c r="E11" s="49">
        <v>42</v>
      </c>
      <c r="F11" s="49">
        <v>1357</v>
      </c>
      <c r="G11" s="49">
        <v>4408</v>
      </c>
      <c r="H11" s="49">
        <v>1393</v>
      </c>
      <c r="I11" s="49">
        <v>1775</v>
      </c>
      <c r="J11" s="49">
        <v>7210</v>
      </c>
      <c r="K11" s="49">
        <v>12813</v>
      </c>
      <c r="L11" s="49">
        <v>407</v>
      </c>
      <c r="M11" s="49">
        <v>3770</v>
      </c>
      <c r="N11" s="49">
        <v>10618</v>
      </c>
    </row>
    <row r="12" spans="1:14" ht="15.75" x14ac:dyDescent="0.25">
      <c r="A12" s="15" t="s">
        <v>55</v>
      </c>
      <c r="B12" s="49">
        <v>941593</v>
      </c>
      <c r="C12" s="49">
        <v>7324</v>
      </c>
      <c r="D12" s="49">
        <v>12181</v>
      </c>
      <c r="E12" s="49">
        <v>1337</v>
      </c>
      <c r="F12" s="49">
        <v>75</v>
      </c>
      <c r="G12" s="49">
        <v>241724</v>
      </c>
      <c r="H12" s="49">
        <v>15354</v>
      </c>
      <c r="I12" s="49">
        <v>59979</v>
      </c>
      <c r="J12" s="49">
        <v>276956</v>
      </c>
      <c r="K12" s="49">
        <v>150491</v>
      </c>
      <c r="L12" s="49">
        <v>8270</v>
      </c>
      <c r="M12" s="49">
        <v>43582</v>
      </c>
      <c r="N12" s="49">
        <v>124320</v>
      </c>
    </row>
    <row r="13" spans="1:14" ht="15.75" x14ac:dyDescent="0.25">
      <c r="A13" s="15" t="s">
        <v>56</v>
      </c>
      <c r="B13" s="49">
        <v>107390</v>
      </c>
      <c r="C13" s="49">
        <v>29107</v>
      </c>
      <c r="D13" s="49">
        <v>25874</v>
      </c>
      <c r="E13" s="49">
        <v>346</v>
      </c>
      <c r="F13" s="49">
        <v>63</v>
      </c>
      <c r="G13" s="49">
        <v>3579</v>
      </c>
      <c r="H13" s="49">
        <v>2056</v>
      </c>
      <c r="I13" s="49">
        <v>3431</v>
      </c>
      <c r="J13" s="49">
        <v>19510</v>
      </c>
      <c r="K13" s="49">
        <v>5415</v>
      </c>
      <c r="L13" s="49">
        <v>373</v>
      </c>
      <c r="M13" s="49">
        <v>5336</v>
      </c>
      <c r="N13" s="49">
        <v>12300</v>
      </c>
    </row>
    <row r="14" spans="1:14" ht="15.75" x14ac:dyDescent="0.25">
      <c r="A14" s="15" t="s">
        <v>57</v>
      </c>
      <c r="B14" s="49">
        <v>123611</v>
      </c>
      <c r="C14" s="49">
        <v>21785</v>
      </c>
      <c r="D14" s="49">
        <v>35973</v>
      </c>
      <c r="E14" s="49">
        <v>0</v>
      </c>
      <c r="F14" s="49">
        <v>1168</v>
      </c>
      <c r="G14" s="49">
        <v>3710</v>
      </c>
      <c r="H14" s="49">
        <v>1622</v>
      </c>
      <c r="I14" s="49">
        <v>1656</v>
      </c>
      <c r="J14" s="49">
        <v>29265</v>
      </c>
      <c r="K14" s="49">
        <v>13581</v>
      </c>
      <c r="L14" s="49">
        <v>446</v>
      </c>
      <c r="M14" s="49">
        <v>4247</v>
      </c>
      <c r="N14" s="49">
        <v>10158</v>
      </c>
    </row>
    <row r="15" spans="1:14" ht="15.75" x14ac:dyDescent="0.25">
      <c r="A15" s="15" t="s">
        <v>59</v>
      </c>
      <c r="B15" s="49">
        <v>80232</v>
      </c>
      <c r="C15" s="49">
        <v>2571</v>
      </c>
      <c r="D15" s="49">
        <v>5004</v>
      </c>
      <c r="E15" s="49">
        <v>0</v>
      </c>
      <c r="F15" s="49">
        <v>440</v>
      </c>
      <c r="G15" s="49">
        <v>25752</v>
      </c>
      <c r="H15" s="49">
        <v>3463</v>
      </c>
      <c r="I15" s="49">
        <v>8399</v>
      </c>
      <c r="J15" s="49">
        <v>9755</v>
      </c>
      <c r="K15" s="49">
        <v>5752</v>
      </c>
      <c r="L15" s="49">
        <v>913</v>
      </c>
      <c r="M15" s="49">
        <v>6270</v>
      </c>
      <c r="N15" s="49">
        <v>11913</v>
      </c>
    </row>
    <row r="16" spans="1:14" ht="15.75" x14ac:dyDescent="0.25">
      <c r="A16" s="15" t="s">
        <v>60</v>
      </c>
      <c r="B16" s="49">
        <v>159961</v>
      </c>
      <c r="C16" s="49">
        <v>34768</v>
      </c>
      <c r="D16" s="49">
        <v>42550</v>
      </c>
      <c r="E16" s="49">
        <v>4</v>
      </c>
      <c r="F16" s="49">
        <v>0</v>
      </c>
      <c r="G16" s="49">
        <v>13531</v>
      </c>
      <c r="H16" s="49">
        <v>1260</v>
      </c>
      <c r="I16" s="49">
        <v>3904</v>
      </c>
      <c r="J16" s="49">
        <v>26720</v>
      </c>
      <c r="K16" s="49">
        <v>20532</v>
      </c>
      <c r="L16" s="49">
        <v>487</v>
      </c>
      <c r="M16" s="49">
        <v>6100</v>
      </c>
      <c r="N16" s="49">
        <v>10105</v>
      </c>
    </row>
    <row r="17" spans="1:14" ht="15.75" x14ac:dyDescent="0.25">
      <c r="A17" s="15" t="s">
        <v>61</v>
      </c>
      <c r="B17" s="49">
        <v>76220</v>
      </c>
      <c r="C17" s="49">
        <v>17946</v>
      </c>
      <c r="D17" s="49">
        <v>32529</v>
      </c>
      <c r="E17" s="49">
        <v>116</v>
      </c>
      <c r="F17" s="49">
        <v>0</v>
      </c>
      <c r="G17" s="49">
        <v>2182</v>
      </c>
      <c r="H17" s="49">
        <v>1194</v>
      </c>
      <c r="I17" s="49">
        <v>1</v>
      </c>
      <c r="J17" s="49">
        <v>9331</v>
      </c>
      <c r="K17" s="49">
        <v>5622</v>
      </c>
      <c r="L17" s="49">
        <v>183</v>
      </c>
      <c r="M17" s="49">
        <v>2025</v>
      </c>
      <c r="N17" s="49">
        <v>5091</v>
      </c>
    </row>
    <row r="18" spans="1:14" ht="15.75" x14ac:dyDescent="0.25">
      <c r="A18" s="15" t="s">
        <v>62</v>
      </c>
      <c r="B18" s="49">
        <v>117456</v>
      </c>
      <c r="C18" s="49">
        <v>53936</v>
      </c>
      <c r="D18" s="49">
        <v>29627</v>
      </c>
      <c r="E18" s="49">
        <v>154</v>
      </c>
      <c r="F18" s="49">
        <v>188</v>
      </c>
      <c r="G18" s="49">
        <v>1528</v>
      </c>
      <c r="H18" s="49">
        <v>398</v>
      </c>
      <c r="I18" s="49">
        <v>1774</v>
      </c>
      <c r="J18" s="49">
        <v>8483</v>
      </c>
      <c r="K18" s="49">
        <v>9105</v>
      </c>
      <c r="L18" s="49">
        <v>298</v>
      </c>
      <c r="M18" s="49">
        <v>2972</v>
      </c>
      <c r="N18" s="49">
        <v>8993</v>
      </c>
    </row>
    <row r="19" spans="1:14" ht="15.75" x14ac:dyDescent="0.25">
      <c r="A19" s="15" t="s">
        <v>63</v>
      </c>
      <c r="B19" s="49">
        <v>62282</v>
      </c>
      <c r="C19" s="49">
        <v>12724</v>
      </c>
      <c r="D19" s="49">
        <v>21723</v>
      </c>
      <c r="E19" s="49">
        <v>0</v>
      </c>
      <c r="F19" s="49">
        <v>0</v>
      </c>
      <c r="G19" s="49">
        <v>7857</v>
      </c>
      <c r="H19" s="49">
        <v>1128</v>
      </c>
      <c r="I19" s="49">
        <v>710</v>
      </c>
      <c r="J19" s="49">
        <v>4665</v>
      </c>
      <c r="K19" s="49">
        <v>5400</v>
      </c>
      <c r="L19" s="49">
        <v>161</v>
      </c>
      <c r="M19" s="49">
        <v>2231</v>
      </c>
      <c r="N19" s="49">
        <v>5683</v>
      </c>
    </row>
    <row r="20" spans="1:14" ht="15.75" x14ac:dyDescent="0.25">
      <c r="A20" s="15" t="s">
        <v>64</v>
      </c>
      <c r="B20" s="49">
        <v>80674</v>
      </c>
      <c r="C20" s="49">
        <v>6099</v>
      </c>
      <c r="D20" s="49">
        <v>24771</v>
      </c>
      <c r="E20" s="49">
        <v>0</v>
      </c>
      <c r="F20" s="49">
        <v>0</v>
      </c>
      <c r="G20" s="49">
        <v>3230</v>
      </c>
      <c r="H20" s="49">
        <v>995</v>
      </c>
      <c r="I20" s="49">
        <v>828</v>
      </c>
      <c r="J20" s="49">
        <v>14420</v>
      </c>
      <c r="K20" s="49">
        <v>17367</v>
      </c>
      <c r="L20" s="49">
        <v>353</v>
      </c>
      <c r="M20" s="49">
        <v>3722</v>
      </c>
      <c r="N20" s="49">
        <v>8889</v>
      </c>
    </row>
    <row r="21" spans="1:14" ht="15.75" customHeight="1" x14ac:dyDescent="0.25">
      <c r="A21" s="15" t="s">
        <v>65</v>
      </c>
      <c r="B21" s="49">
        <v>75398</v>
      </c>
      <c r="C21" s="49">
        <v>7578</v>
      </c>
      <c r="D21" s="49">
        <v>18224</v>
      </c>
      <c r="E21" s="49">
        <v>15</v>
      </c>
      <c r="F21" s="49">
        <v>477</v>
      </c>
      <c r="G21" s="49">
        <v>14709</v>
      </c>
      <c r="H21" s="49">
        <v>995</v>
      </c>
      <c r="I21" s="49">
        <v>473</v>
      </c>
      <c r="J21" s="49">
        <v>10179</v>
      </c>
      <c r="K21" s="49">
        <v>11016</v>
      </c>
      <c r="L21" s="49">
        <v>342</v>
      </c>
      <c r="M21" s="49">
        <v>3586</v>
      </c>
      <c r="N21" s="49">
        <v>7804</v>
      </c>
    </row>
    <row r="22" spans="1:14" ht="15.75" x14ac:dyDescent="0.25">
      <c r="A22" s="15" t="s">
        <v>66</v>
      </c>
      <c r="B22" s="49">
        <v>37459</v>
      </c>
      <c r="C22" s="49">
        <v>12294</v>
      </c>
      <c r="D22" s="49">
        <v>7358</v>
      </c>
      <c r="E22" s="49">
        <v>0</v>
      </c>
      <c r="F22" s="49">
        <v>0</v>
      </c>
      <c r="G22" s="49">
        <v>1833</v>
      </c>
      <c r="H22" s="49">
        <v>796</v>
      </c>
      <c r="I22" s="49">
        <v>237</v>
      </c>
      <c r="J22" s="49">
        <v>2969</v>
      </c>
      <c r="K22" s="49">
        <v>3652</v>
      </c>
      <c r="L22" s="49">
        <v>92</v>
      </c>
      <c r="M22" s="49">
        <v>1585</v>
      </c>
      <c r="N22" s="49">
        <v>6643</v>
      </c>
    </row>
    <row r="23" spans="1:14" ht="15.75" x14ac:dyDescent="0.25">
      <c r="A23" s="15" t="s">
        <v>67</v>
      </c>
      <c r="B23" s="49">
        <v>65831</v>
      </c>
      <c r="C23" s="49">
        <v>7215</v>
      </c>
      <c r="D23" s="49">
        <v>19218</v>
      </c>
      <c r="E23" s="49">
        <v>0</v>
      </c>
      <c r="F23" s="49">
        <v>1118</v>
      </c>
      <c r="G23" s="49">
        <v>4321</v>
      </c>
      <c r="H23" s="49">
        <v>531</v>
      </c>
      <c r="I23" s="49">
        <v>4259</v>
      </c>
      <c r="J23" s="49">
        <v>11027</v>
      </c>
      <c r="K23" s="49">
        <v>10284</v>
      </c>
      <c r="L23" s="49">
        <v>185</v>
      </c>
      <c r="M23" s="49">
        <v>2046</v>
      </c>
      <c r="N23" s="49">
        <v>5627</v>
      </c>
    </row>
    <row r="24" spans="1:14" ht="15.75" x14ac:dyDescent="0.25">
      <c r="A24" s="15" t="s">
        <v>68</v>
      </c>
      <c r="B24" s="49">
        <v>267198</v>
      </c>
      <c r="C24" s="49">
        <v>44639</v>
      </c>
      <c r="D24" s="49">
        <v>32932</v>
      </c>
      <c r="E24" s="49">
        <v>346</v>
      </c>
      <c r="F24" s="49">
        <v>0</v>
      </c>
      <c r="G24" s="49">
        <v>59929</v>
      </c>
      <c r="H24" s="49">
        <v>5142</v>
      </c>
      <c r="I24" s="49">
        <v>3312</v>
      </c>
      <c r="J24" s="49">
        <v>61922</v>
      </c>
      <c r="K24" s="49">
        <v>24625</v>
      </c>
      <c r="L24" s="49">
        <v>1393</v>
      </c>
      <c r="M24" s="49">
        <v>10849</v>
      </c>
      <c r="N24" s="49">
        <v>22109</v>
      </c>
    </row>
    <row r="25" spans="1:14" ht="15.75" x14ac:dyDescent="0.25">
      <c r="A25" s="15" t="s">
        <v>69</v>
      </c>
      <c r="B25" s="49">
        <v>275815</v>
      </c>
      <c r="C25" s="49">
        <v>194424</v>
      </c>
      <c r="D25" s="49">
        <v>30683</v>
      </c>
      <c r="E25" s="49">
        <v>0</v>
      </c>
      <c r="F25" s="49">
        <v>3594</v>
      </c>
      <c r="G25" s="49">
        <v>2226</v>
      </c>
      <c r="H25" s="49">
        <v>1295</v>
      </c>
      <c r="I25" s="49">
        <v>355</v>
      </c>
      <c r="J25" s="49">
        <v>11027</v>
      </c>
      <c r="K25" s="49">
        <v>19283</v>
      </c>
      <c r="L25" s="49">
        <v>247</v>
      </c>
      <c r="M25" s="49">
        <v>3279</v>
      </c>
      <c r="N25" s="49">
        <v>9402</v>
      </c>
    </row>
    <row r="26" spans="1:14" ht="15.75" x14ac:dyDescent="0.25">
      <c r="A26" s="1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38"/>
      <c r="N26" s="38"/>
    </row>
    <row r="27" spans="1:14" ht="15.75" x14ac:dyDescent="0.25">
      <c r="A27" s="1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/>
  </sheetViews>
  <sheetFormatPr baseColWidth="10" defaultRowHeight="15" x14ac:dyDescent="0.25"/>
  <cols>
    <col min="1" max="1" width="60.42578125" style="1" customWidth="1"/>
    <col min="2" max="3" width="12.5703125" style="1" customWidth="1"/>
    <col min="4" max="4" width="13.140625" style="1" customWidth="1"/>
    <col min="5" max="8" width="12.5703125" style="1" customWidth="1"/>
    <col min="9" max="9" width="15.7109375" style="1" bestFit="1" customWidth="1"/>
    <col min="10" max="10" width="12.5703125" style="1" customWidth="1"/>
    <col min="11" max="11" width="13.5703125" style="1" customWidth="1"/>
    <col min="12" max="12" width="11.42578125" style="1"/>
    <col min="13" max="13" width="13.28515625" style="1" bestFit="1" customWidth="1"/>
    <col min="14" max="16384" width="11.42578125" style="1"/>
  </cols>
  <sheetData>
    <row r="1" spans="1:14" ht="15.75" x14ac:dyDescent="0.25">
      <c r="A1" s="3"/>
    </row>
    <row r="2" spans="1:14" ht="15.75" x14ac:dyDescent="0.25">
      <c r="A2" s="3"/>
    </row>
    <row r="4" spans="1:14" ht="15.75" x14ac:dyDescent="0.25">
      <c r="A4" s="3" t="s">
        <v>21</v>
      </c>
    </row>
    <row r="5" spans="1:14" ht="15.75" x14ac:dyDescent="0.2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15" customHeight="1" x14ac:dyDescent="0.25">
      <c r="A6" s="6"/>
      <c r="B6" s="68"/>
      <c r="C6" s="68"/>
      <c r="D6" s="68"/>
      <c r="E6" s="22"/>
      <c r="F6" s="22"/>
      <c r="G6" s="22"/>
      <c r="H6" s="11"/>
      <c r="I6" s="11"/>
      <c r="J6" s="6"/>
      <c r="K6" s="6"/>
      <c r="L6" s="6"/>
    </row>
    <row r="7" spans="1:14" x14ac:dyDescent="0.25">
      <c r="A7" s="16" t="s">
        <v>0</v>
      </c>
      <c r="B7" s="17">
        <v>1968</v>
      </c>
      <c r="C7" s="17">
        <v>1969</v>
      </c>
      <c r="D7" s="17">
        <v>1970</v>
      </c>
      <c r="E7" s="17">
        <v>1971</v>
      </c>
      <c r="F7" s="17" t="s">
        <v>16</v>
      </c>
      <c r="G7" s="7"/>
      <c r="H7" s="7"/>
      <c r="I7" s="5"/>
      <c r="J7" s="7"/>
      <c r="K7" s="7"/>
      <c r="L7" s="6"/>
    </row>
    <row r="8" spans="1:14" ht="15.75" customHeight="1" x14ac:dyDescent="0.25">
      <c r="A8" s="5"/>
      <c r="B8" s="69" t="s">
        <v>5</v>
      </c>
      <c r="C8" s="70"/>
      <c r="D8" s="69" t="s">
        <v>17</v>
      </c>
      <c r="E8" s="71"/>
      <c r="F8" s="70"/>
      <c r="G8" s="12"/>
      <c r="H8" s="7"/>
      <c r="I8" s="7"/>
      <c r="J8" s="6"/>
      <c r="K8" s="6"/>
      <c r="L8" s="6"/>
    </row>
    <row r="9" spans="1:14" ht="15.75" customHeight="1" x14ac:dyDescent="0.25">
      <c r="A9" s="15" t="s">
        <v>6</v>
      </c>
      <c r="B9" s="18">
        <v>314941</v>
      </c>
      <c r="C9" s="18">
        <v>345044</v>
      </c>
      <c r="D9" s="18">
        <v>4256.2</v>
      </c>
      <c r="E9" s="18">
        <v>5060.3999999999996</v>
      </c>
      <c r="F9" s="18">
        <v>5915.3</v>
      </c>
      <c r="G9" s="13"/>
      <c r="H9" s="13"/>
      <c r="I9" s="23"/>
      <c r="J9" s="23"/>
      <c r="K9" s="23"/>
      <c r="L9" s="10"/>
      <c r="M9" s="10"/>
      <c r="N9" s="8"/>
    </row>
    <row r="10" spans="1:14" ht="15.75" customHeight="1" x14ac:dyDescent="0.25">
      <c r="A10" s="15" t="s">
        <v>7</v>
      </c>
      <c r="B10" s="18">
        <v>8301</v>
      </c>
      <c r="C10" s="18">
        <v>10141</v>
      </c>
      <c r="D10" s="18">
        <v>103.1</v>
      </c>
      <c r="E10" s="18">
        <v>125.6</v>
      </c>
      <c r="F10" s="18">
        <v>162.80000000000001</v>
      </c>
      <c r="G10" s="13"/>
      <c r="H10" s="13"/>
      <c r="I10" s="23"/>
      <c r="J10" s="23"/>
      <c r="K10" s="23"/>
      <c r="L10" s="10"/>
      <c r="M10" s="10"/>
      <c r="N10" s="8"/>
    </row>
    <row r="11" spans="1:14" ht="15.75" customHeight="1" x14ac:dyDescent="0.25">
      <c r="A11" s="15" t="s">
        <v>8</v>
      </c>
      <c r="B11" s="18">
        <v>827940</v>
      </c>
      <c r="C11" s="18">
        <v>1046070</v>
      </c>
      <c r="D11" s="18">
        <v>12507</v>
      </c>
      <c r="E11" s="18">
        <v>17963.400000000001</v>
      </c>
      <c r="F11" s="18">
        <v>24250.6</v>
      </c>
      <c r="G11" s="13"/>
      <c r="H11" s="13"/>
      <c r="I11" s="23"/>
      <c r="J11" s="23"/>
      <c r="K11" s="23"/>
      <c r="L11" s="10"/>
      <c r="M11" s="10"/>
      <c r="N11" s="8"/>
    </row>
    <row r="12" spans="1:14" ht="15.75" x14ac:dyDescent="0.25">
      <c r="A12" s="15" t="s">
        <v>9</v>
      </c>
      <c r="B12" s="18">
        <v>36659</v>
      </c>
      <c r="C12" s="18">
        <v>42683</v>
      </c>
      <c r="D12" s="18">
        <v>503.4</v>
      </c>
      <c r="E12" s="18">
        <v>768.9</v>
      </c>
      <c r="F12" s="18">
        <v>1038</v>
      </c>
      <c r="G12" s="13"/>
      <c r="H12" s="13"/>
      <c r="I12" s="23"/>
      <c r="J12" s="23"/>
      <c r="K12" s="23"/>
      <c r="L12" s="10"/>
      <c r="M12" s="10"/>
      <c r="N12" s="8"/>
    </row>
    <row r="13" spans="1:14" ht="15.75" x14ac:dyDescent="0.25">
      <c r="A13" s="15" t="s">
        <v>10</v>
      </c>
      <c r="B13" s="18">
        <v>98544</v>
      </c>
      <c r="C13" s="18">
        <v>129570</v>
      </c>
      <c r="D13" s="18">
        <v>1437.6</v>
      </c>
      <c r="E13" s="18">
        <v>1750.5</v>
      </c>
      <c r="F13" s="18">
        <v>2188.1</v>
      </c>
      <c r="G13" s="13"/>
      <c r="H13" s="13"/>
      <c r="I13" s="23"/>
      <c r="J13" s="23"/>
      <c r="K13" s="23"/>
      <c r="L13" s="10"/>
      <c r="M13" s="10"/>
      <c r="N13" s="8"/>
    </row>
    <row r="14" spans="1:14" ht="15.75" x14ac:dyDescent="0.25">
      <c r="A14" s="15" t="s">
        <v>11</v>
      </c>
      <c r="B14" s="18">
        <v>215066</v>
      </c>
      <c r="C14" s="18">
        <v>244224</v>
      </c>
      <c r="D14" s="18">
        <v>3107.4</v>
      </c>
      <c r="E14" s="18">
        <v>4241.3</v>
      </c>
      <c r="F14" s="18">
        <v>5352.5</v>
      </c>
      <c r="G14" s="13"/>
      <c r="H14" s="13"/>
      <c r="I14" s="23"/>
      <c r="J14" s="23"/>
      <c r="K14" s="23"/>
      <c r="L14" s="10"/>
      <c r="M14" s="10"/>
      <c r="N14" s="8"/>
    </row>
    <row r="15" spans="1:14" ht="15.75" x14ac:dyDescent="0.25">
      <c r="A15" s="15" t="s">
        <v>12</v>
      </c>
      <c r="B15" s="18">
        <v>137921</v>
      </c>
      <c r="C15" s="18">
        <v>162515</v>
      </c>
      <c r="D15" s="18">
        <v>1916.9</v>
      </c>
      <c r="E15" s="18">
        <v>2607.1</v>
      </c>
      <c r="F15" s="18">
        <v>3462.2</v>
      </c>
      <c r="G15" s="13"/>
      <c r="H15" s="13"/>
      <c r="I15" s="23"/>
      <c r="J15" s="23"/>
      <c r="K15" s="23"/>
      <c r="L15" s="10"/>
      <c r="M15" s="10"/>
      <c r="N15" s="8"/>
    </row>
    <row r="16" spans="1:14" ht="15.75" x14ac:dyDescent="0.25">
      <c r="A16" s="15" t="s">
        <v>13</v>
      </c>
      <c r="B16" s="18">
        <v>81371</v>
      </c>
      <c r="C16" s="18">
        <v>110319</v>
      </c>
      <c r="D16" s="18">
        <v>1252.7</v>
      </c>
      <c r="E16" s="18">
        <v>1346.9</v>
      </c>
      <c r="F16" s="18">
        <v>1643.2</v>
      </c>
      <c r="G16" s="13"/>
      <c r="H16" s="13"/>
      <c r="I16" s="23"/>
      <c r="J16" s="23"/>
      <c r="K16" s="23"/>
      <c r="L16" s="10"/>
      <c r="M16" s="10"/>
      <c r="N16" s="8"/>
    </row>
    <row r="17" spans="1:14" ht="15.75" x14ac:dyDescent="0.25">
      <c r="A17" s="15" t="s">
        <v>20</v>
      </c>
      <c r="B17" s="18">
        <v>175795</v>
      </c>
      <c r="C17" s="18">
        <v>199458</v>
      </c>
      <c r="D17" s="18">
        <v>2309.1999999999998</v>
      </c>
      <c r="E17" s="18">
        <v>3467.8</v>
      </c>
      <c r="F17" s="18">
        <v>4436.3999999999996</v>
      </c>
      <c r="G17" s="13"/>
      <c r="H17" s="13"/>
      <c r="I17" s="23"/>
      <c r="J17" s="23"/>
      <c r="K17" s="23"/>
      <c r="L17" s="10"/>
      <c r="M17" s="10"/>
      <c r="N17" s="8"/>
    </row>
    <row r="18" spans="1:14" ht="15.75" x14ac:dyDescent="0.25">
      <c r="A18" s="14" t="s">
        <v>19</v>
      </c>
      <c r="B18" s="21">
        <v>1896538</v>
      </c>
      <c r="C18" s="21">
        <v>2290024</v>
      </c>
      <c r="D18" s="21">
        <v>27393.5</v>
      </c>
      <c r="E18" s="21">
        <v>37331.9</v>
      </c>
      <c r="F18" s="21">
        <v>48449.1</v>
      </c>
      <c r="G18" s="13"/>
      <c r="H18" s="13"/>
      <c r="I18" s="24"/>
      <c r="J18" s="24"/>
      <c r="K18" s="24"/>
      <c r="L18" s="10"/>
      <c r="M18" s="10"/>
      <c r="N18" s="8"/>
    </row>
    <row r="19" spans="1:14" ht="15.75" x14ac:dyDescent="0.25">
      <c r="A19" s="19" t="s">
        <v>14</v>
      </c>
      <c r="B19" s="18">
        <v>145625</v>
      </c>
      <c r="C19" s="18">
        <v>163244</v>
      </c>
      <c r="D19" s="18">
        <v>1911.5</v>
      </c>
      <c r="E19" s="18">
        <v>2422.1</v>
      </c>
      <c r="F19" s="18">
        <v>3052.3</v>
      </c>
      <c r="G19" s="13"/>
      <c r="H19" s="13"/>
      <c r="I19" s="23"/>
      <c r="J19" s="23"/>
      <c r="K19" s="23"/>
      <c r="L19" s="10"/>
      <c r="M19" s="10"/>
      <c r="N19" s="8"/>
    </row>
    <row r="20" spans="1:14" ht="15.75" x14ac:dyDescent="0.25">
      <c r="A20" s="20" t="s">
        <v>15</v>
      </c>
      <c r="B20" s="21">
        <v>2042163</v>
      </c>
      <c r="C20" s="21">
        <v>2453268</v>
      </c>
      <c r="D20" s="21">
        <v>29305</v>
      </c>
      <c r="E20" s="21">
        <v>39754</v>
      </c>
      <c r="F20" s="21">
        <v>51501.4</v>
      </c>
      <c r="G20" s="13"/>
      <c r="H20" s="13"/>
      <c r="I20" s="24"/>
      <c r="J20" s="24"/>
      <c r="K20" s="24"/>
      <c r="L20" s="10"/>
      <c r="M20" s="10"/>
      <c r="N20" s="8"/>
    </row>
    <row r="21" spans="1:14" ht="15.75" customHeigh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0"/>
      <c r="M21" s="10"/>
      <c r="N21" s="8"/>
    </row>
    <row r="22" spans="1:14" ht="15.75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0"/>
      <c r="M22" s="10"/>
      <c r="N22" s="8"/>
    </row>
    <row r="23" spans="1:14" ht="15.75" x14ac:dyDescent="0.25">
      <c r="A23" s="1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0"/>
      <c r="M23" s="10"/>
      <c r="N23" s="8"/>
    </row>
    <row r="24" spans="1:14" ht="15.75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0"/>
      <c r="M24" s="10"/>
      <c r="N24" s="8"/>
    </row>
    <row r="25" spans="1:14" ht="15.75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0"/>
      <c r="M25" s="10"/>
      <c r="N25" s="8"/>
    </row>
    <row r="26" spans="1:14" ht="15.7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0"/>
      <c r="M26" s="10"/>
      <c r="N26" s="8"/>
    </row>
    <row r="27" spans="1:14" ht="15.7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0"/>
      <c r="M27" s="10"/>
      <c r="N27" s="8"/>
    </row>
    <row r="28" spans="1:14" ht="15.7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0"/>
      <c r="M28" s="10"/>
      <c r="N28" s="8"/>
    </row>
    <row r="29" spans="1:14" x14ac:dyDescent="0.25">
      <c r="B29" s="9"/>
      <c r="C29" s="9"/>
      <c r="D29" s="9"/>
      <c r="E29" s="9"/>
      <c r="F29" s="9"/>
      <c r="G29" s="9"/>
      <c r="H29" s="9"/>
      <c r="I29" s="9"/>
      <c r="J29" s="6"/>
      <c r="K29" s="6"/>
      <c r="L29" s="6"/>
    </row>
    <row r="30" spans="1:14" x14ac:dyDescent="0.25">
      <c r="B30" s="9"/>
      <c r="C30" s="9"/>
      <c r="D30" s="9"/>
      <c r="E30" s="9"/>
      <c r="F30" s="9"/>
      <c r="G30" s="9"/>
      <c r="H30" s="9"/>
      <c r="I30" s="9"/>
      <c r="J30" s="6"/>
      <c r="K30" s="6"/>
      <c r="L30" s="6"/>
    </row>
    <row r="31" spans="1:14" x14ac:dyDescent="0.25">
      <c r="B31" s="9"/>
      <c r="C31" s="9"/>
      <c r="D31" s="9"/>
      <c r="E31" s="9"/>
      <c r="F31" s="9"/>
      <c r="G31" s="9"/>
      <c r="H31" s="9"/>
      <c r="I31" s="9"/>
      <c r="J31" s="6"/>
      <c r="K31" s="6"/>
      <c r="L31" s="6"/>
    </row>
    <row r="32" spans="1:14" x14ac:dyDescent="0.25">
      <c r="B32" s="4"/>
      <c r="C32" s="4"/>
      <c r="D32" s="4"/>
      <c r="E32" s="4"/>
      <c r="F32" s="4"/>
      <c r="G32" s="4"/>
      <c r="H32" s="4"/>
      <c r="I32" s="4"/>
    </row>
    <row r="33" spans="2:9" x14ac:dyDescent="0.25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4"/>
      <c r="C35" s="4"/>
      <c r="D35" s="4"/>
      <c r="E35" s="4"/>
      <c r="F35" s="4"/>
      <c r="G35" s="4"/>
      <c r="H35" s="4"/>
      <c r="I35" s="4"/>
    </row>
    <row r="36" spans="2:9" x14ac:dyDescent="0.25">
      <c r="B36" s="4"/>
      <c r="C36" s="4"/>
      <c r="D36" s="4"/>
      <c r="E36" s="4"/>
      <c r="F36" s="4"/>
      <c r="G36" s="4"/>
      <c r="H36" s="4"/>
      <c r="I36" s="4"/>
    </row>
    <row r="37" spans="2:9" x14ac:dyDescent="0.25">
      <c r="B37" s="4"/>
      <c r="C37" s="4"/>
      <c r="D37" s="4"/>
      <c r="E37" s="4"/>
      <c r="F37" s="4"/>
      <c r="G37" s="4"/>
      <c r="H37" s="4"/>
      <c r="I37" s="4"/>
    </row>
    <row r="38" spans="2:9" x14ac:dyDescent="0.25">
      <c r="B38" s="4"/>
      <c r="C38" s="4"/>
      <c r="D38" s="4"/>
      <c r="E38" s="4"/>
      <c r="F38" s="4"/>
      <c r="G38" s="4"/>
      <c r="H38" s="4"/>
      <c r="I38" s="4"/>
    </row>
    <row r="39" spans="2:9" x14ac:dyDescent="0.25">
      <c r="B39" s="4"/>
      <c r="C39" s="4"/>
      <c r="D39" s="4"/>
      <c r="E39" s="4"/>
      <c r="F39" s="4"/>
      <c r="G39" s="4"/>
      <c r="H39" s="4"/>
      <c r="I39" s="4"/>
    </row>
  </sheetData>
  <mergeCells count="3">
    <mergeCell ref="B6:D6"/>
    <mergeCell ref="B8:C8"/>
    <mergeCell ref="D8:F8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A95" sqref="A95:XFD95"/>
    </sheetView>
  </sheetViews>
  <sheetFormatPr baseColWidth="10" defaultRowHeight="15" x14ac:dyDescent="0.25"/>
  <cols>
    <col min="1" max="1" width="35.5703125" style="26" customWidth="1"/>
    <col min="2" max="7" width="14.140625" style="26" customWidth="1"/>
    <col min="8" max="8" width="12.5703125" style="26" customWidth="1"/>
    <col min="9" max="9" width="14.42578125" style="26" customWidth="1"/>
    <col min="10" max="10" width="12.5703125" style="26" customWidth="1"/>
    <col min="11" max="11" width="13.5703125" style="26" customWidth="1"/>
    <col min="12" max="12" width="15.5703125" style="26" customWidth="1"/>
    <col min="13" max="14" width="14.42578125" style="26" bestFit="1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ht="60" x14ac:dyDescent="0.25">
      <c r="A7" s="30" t="s">
        <v>187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2379019</v>
      </c>
      <c r="C9" s="47">
        <v>268496</v>
      </c>
      <c r="D9" s="47">
        <v>193461</v>
      </c>
      <c r="E9" s="47">
        <v>163349</v>
      </c>
      <c r="F9" s="47">
        <v>13342</v>
      </c>
      <c r="G9" s="47">
        <v>340323</v>
      </c>
      <c r="H9" s="47">
        <v>53177</v>
      </c>
      <c r="I9" s="47">
        <v>124099</v>
      </c>
      <c r="J9" s="47">
        <v>512769</v>
      </c>
      <c r="K9" s="47">
        <v>210609</v>
      </c>
      <c r="L9" s="47">
        <v>12990</v>
      </c>
      <c r="M9" s="47">
        <v>123385</v>
      </c>
      <c r="N9" s="47">
        <v>363019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72</v>
      </c>
      <c r="B11" s="49">
        <v>216958</v>
      </c>
      <c r="C11" s="49">
        <v>81022</v>
      </c>
      <c r="D11" s="49">
        <v>29453</v>
      </c>
      <c r="E11" s="49">
        <v>0</v>
      </c>
      <c r="F11" s="49">
        <v>1181</v>
      </c>
      <c r="G11" s="49">
        <v>12876</v>
      </c>
      <c r="H11" s="49">
        <v>2610</v>
      </c>
      <c r="I11" s="49">
        <v>828</v>
      </c>
      <c r="J11" s="49">
        <v>41989</v>
      </c>
      <c r="K11" s="49">
        <v>22470</v>
      </c>
      <c r="L11" s="49">
        <v>437</v>
      </c>
      <c r="M11" s="49">
        <v>6276</v>
      </c>
      <c r="N11" s="49">
        <v>17816</v>
      </c>
    </row>
    <row r="12" spans="1:14" ht="15.75" x14ac:dyDescent="0.25">
      <c r="A12" s="15" t="s">
        <v>188</v>
      </c>
      <c r="B12" s="49">
        <v>95118</v>
      </c>
      <c r="C12" s="49">
        <v>32107</v>
      </c>
      <c r="D12" s="49">
        <v>10753</v>
      </c>
      <c r="E12" s="49">
        <v>0</v>
      </c>
      <c r="F12" s="49">
        <v>13</v>
      </c>
      <c r="G12" s="49">
        <v>5107</v>
      </c>
      <c r="H12" s="49">
        <v>2250</v>
      </c>
      <c r="I12" s="49">
        <v>3667</v>
      </c>
      <c r="J12" s="49">
        <v>12724</v>
      </c>
      <c r="K12" s="49">
        <v>5522</v>
      </c>
      <c r="L12" s="49">
        <v>406</v>
      </c>
      <c r="M12" s="49">
        <v>7484</v>
      </c>
      <c r="N12" s="49">
        <v>15085</v>
      </c>
    </row>
    <row r="13" spans="1:14" ht="15.75" x14ac:dyDescent="0.25">
      <c r="A13" s="15" t="s">
        <v>189</v>
      </c>
      <c r="B13" s="49">
        <v>70414</v>
      </c>
      <c r="C13" s="49">
        <v>274</v>
      </c>
      <c r="D13" s="49">
        <v>15759</v>
      </c>
      <c r="E13" s="49">
        <v>96</v>
      </c>
      <c r="F13" s="49">
        <v>0</v>
      </c>
      <c r="G13" s="49">
        <v>1004</v>
      </c>
      <c r="H13" s="49">
        <v>1592</v>
      </c>
      <c r="I13" s="49">
        <v>25908</v>
      </c>
      <c r="J13" s="49">
        <v>2969</v>
      </c>
      <c r="K13" s="49">
        <v>2233</v>
      </c>
      <c r="L13" s="49">
        <v>285</v>
      </c>
      <c r="M13" s="49">
        <v>5799</v>
      </c>
      <c r="N13" s="49">
        <v>14495</v>
      </c>
    </row>
    <row r="14" spans="1:14" ht="15.75" x14ac:dyDescent="0.25">
      <c r="A14" s="15" t="s">
        <v>75</v>
      </c>
      <c r="B14" s="49">
        <v>97030</v>
      </c>
      <c r="C14" s="49">
        <v>6621</v>
      </c>
      <c r="D14" s="49">
        <v>22459</v>
      </c>
      <c r="E14" s="49">
        <v>0</v>
      </c>
      <c r="F14" s="49">
        <v>13</v>
      </c>
      <c r="G14" s="49">
        <v>2575</v>
      </c>
      <c r="H14" s="49">
        <v>1658</v>
      </c>
      <c r="I14" s="49">
        <v>22477</v>
      </c>
      <c r="J14" s="49">
        <v>17813</v>
      </c>
      <c r="K14" s="49">
        <v>4699</v>
      </c>
      <c r="L14" s="49">
        <v>203</v>
      </c>
      <c r="M14" s="49">
        <v>5406</v>
      </c>
      <c r="N14" s="49">
        <v>13106</v>
      </c>
    </row>
    <row r="15" spans="1:14" ht="15.75" x14ac:dyDescent="0.25">
      <c r="A15" s="15" t="s">
        <v>76</v>
      </c>
      <c r="B15" s="49">
        <v>1252236</v>
      </c>
      <c r="C15" s="49">
        <v>30113</v>
      </c>
      <c r="D15" s="49">
        <v>15306</v>
      </c>
      <c r="E15" s="49">
        <v>146043</v>
      </c>
      <c r="F15" s="49">
        <v>10742</v>
      </c>
      <c r="G15" s="49">
        <v>220859</v>
      </c>
      <c r="H15" s="49">
        <v>26066</v>
      </c>
      <c r="I15" s="49">
        <v>56550</v>
      </c>
      <c r="J15" s="49">
        <v>316398</v>
      </c>
      <c r="K15" s="49">
        <v>119082</v>
      </c>
      <c r="L15" s="49">
        <v>9913</v>
      </c>
      <c r="M15" s="49">
        <v>77035</v>
      </c>
      <c r="N15" s="49">
        <v>224129</v>
      </c>
    </row>
    <row r="16" spans="1:14" ht="15.75" x14ac:dyDescent="0.25">
      <c r="A16" s="15" t="s">
        <v>77</v>
      </c>
      <c r="B16" s="49">
        <v>208900</v>
      </c>
      <c r="C16" s="49">
        <v>55510</v>
      </c>
      <c r="D16" s="49">
        <v>35213</v>
      </c>
      <c r="E16" s="49">
        <v>0</v>
      </c>
      <c r="F16" s="49">
        <v>628</v>
      </c>
      <c r="G16" s="49">
        <v>41422</v>
      </c>
      <c r="H16" s="49">
        <v>929</v>
      </c>
      <c r="I16" s="49">
        <v>3549</v>
      </c>
      <c r="J16" s="49">
        <v>31385</v>
      </c>
      <c r="K16" s="49">
        <v>24215</v>
      </c>
      <c r="L16" s="49">
        <v>212</v>
      </c>
      <c r="M16" s="49">
        <v>4934</v>
      </c>
      <c r="N16" s="49">
        <v>10903</v>
      </c>
    </row>
    <row r="17" spans="1:14" ht="15.75" x14ac:dyDescent="0.25">
      <c r="A17" s="15" t="s">
        <v>78</v>
      </c>
      <c r="B17" s="49">
        <v>82235</v>
      </c>
      <c r="C17" s="49">
        <v>6824</v>
      </c>
      <c r="D17" s="49">
        <v>21753</v>
      </c>
      <c r="E17" s="49">
        <v>0</v>
      </c>
      <c r="F17" s="49">
        <v>0</v>
      </c>
      <c r="G17" s="49">
        <v>34569</v>
      </c>
      <c r="H17" s="49">
        <v>796</v>
      </c>
      <c r="I17" s="49">
        <v>946</v>
      </c>
      <c r="J17" s="49">
        <v>4241</v>
      </c>
      <c r="K17" s="49">
        <v>4545</v>
      </c>
      <c r="L17" s="49">
        <v>210</v>
      </c>
      <c r="M17" s="49">
        <v>1995</v>
      </c>
      <c r="N17" s="49">
        <v>6356</v>
      </c>
    </row>
    <row r="18" spans="1:14" ht="15.75" x14ac:dyDescent="0.25">
      <c r="A18" s="15" t="s">
        <v>79</v>
      </c>
      <c r="B18" s="49">
        <v>291539</v>
      </c>
      <c r="C18" s="49">
        <v>33939</v>
      </c>
      <c r="D18" s="49">
        <v>28116</v>
      </c>
      <c r="E18" s="49">
        <v>17210</v>
      </c>
      <c r="F18" s="49">
        <v>765</v>
      </c>
      <c r="G18" s="49">
        <v>19598</v>
      </c>
      <c r="H18" s="49">
        <v>15949</v>
      </c>
      <c r="I18" s="49">
        <v>9937</v>
      </c>
      <c r="J18" s="49">
        <v>69557</v>
      </c>
      <c r="K18" s="49">
        <v>25994</v>
      </c>
      <c r="L18" s="49">
        <v>1218</v>
      </c>
      <c r="M18" s="49">
        <v>12078</v>
      </c>
      <c r="N18" s="49">
        <v>57178</v>
      </c>
    </row>
    <row r="19" spans="1:14" ht="15.75" x14ac:dyDescent="0.25">
      <c r="A19" s="15" t="s">
        <v>80</v>
      </c>
      <c r="B19" s="49">
        <v>64589</v>
      </c>
      <c r="C19" s="49">
        <v>22086</v>
      </c>
      <c r="D19" s="49">
        <v>14649</v>
      </c>
      <c r="E19" s="49">
        <v>0</v>
      </c>
      <c r="F19" s="49">
        <v>0</v>
      </c>
      <c r="G19" s="49">
        <v>2313</v>
      </c>
      <c r="H19" s="49">
        <v>1327</v>
      </c>
      <c r="I19" s="49">
        <v>237</v>
      </c>
      <c r="J19" s="49">
        <v>15693</v>
      </c>
      <c r="K19" s="49">
        <v>1849</v>
      </c>
      <c r="L19" s="49">
        <v>106</v>
      </c>
      <c r="M19" s="49">
        <v>2378</v>
      </c>
      <c r="N19" s="49">
        <v>3951</v>
      </c>
    </row>
    <row r="20" spans="1:14" ht="15.75" x14ac:dyDescent="0.25">
      <c r="A20" s="15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8"/>
      <c r="M20" s="38"/>
      <c r="N20" s="38"/>
    </row>
    <row r="21" spans="1:14" ht="15.75" x14ac:dyDescent="0.25">
      <c r="A21" s="15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8"/>
    </row>
    <row r="22" spans="1:14" ht="15.75" x14ac:dyDescent="0.25">
      <c r="A22" s="15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x14ac:dyDescent="0.25">
      <c r="B23" s="41"/>
      <c r="C23" s="41"/>
      <c r="D23" s="41"/>
      <c r="E23" s="41"/>
      <c r="F23" s="41"/>
      <c r="G23" s="41"/>
      <c r="H23" s="41"/>
      <c r="I23" s="41"/>
      <c r="J23" s="28"/>
      <c r="K23" s="28"/>
      <c r="L23" s="28"/>
    </row>
    <row r="24" spans="1:14" x14ac:dyDescent="0.25">
      <c r="B24" s="41"/>
      <c r="C24" s="41"/>
      <c r="D24" s="41"/>
      <c r="E24" s="41"/>
      <c r="F24" s="41"/>
      <c r="G24" s="41"/>
      <c r="H24" s="41"/>
      <c r="I24" s="41"/>
      <c r="J24" s="28"/>
      <c r="K24" s="28"/>
      <c r="L24" s="28"/>
    </row>
    <row r="25" spans="1:14" x14ac:dyDescent="0.25">
      <c r="B25" s="41"/>
      <c r="C25" s="41"/>
      <c r="D25" s="41"/>
      <c r="E25" s="41"/>
      <c r="F25" s="41"/>
      <c r="G25" s="41"/>
      <c r="H25" s="41"/>
      <c r="I25" s="41"/>
      <c r="J25" s="28"/>
      <c r="K25" s="28"/>
      <c r="L25" s="28"/>
    </row>
    <row r="26" spans="1:14" x14ac:dyDescent="0.25">
      <c r="B26" s="42"/>
      <c r="C26" s="42"/>
      <c r="D26" s="42"/>
      <c r="E26" s="42"/>
      <c r="F26" s="42"/>
      <c r="G26" s="42"/>
      <c r="H26" s="42"/>
      <c r="I26" s="42"/>
    </row>
    <row r="27" spans="1:14" x14ac:dyDescent="0.25">
      <c r="B27" s="42"/>
      <c r="C27" s="42"/>
      <c r="D27" s="42"/>
      <c r="E27" s="42"/>
      <c r="F27" s="42"/>
      <c r="G27" s="42"/>
      <c r="H27" s="42"/>
      <c r="I27" s="42"/>
    </row>
    <row r="28" spans="1:14" x14ac:dyDescent="0.25">
      <c r="B28" s="42"/>
      <c r="C28" s="42"/>
      <c r="D28" s="42"/>
      <c r="E28" s="42"/>
      <c r="F28" s="42"/>
      <c r="G28" s="42"/>
      <c r="H28" s="42"/>
      <c r="I28" s="42"/>
    </row>
    <row r="29" spans="1:14" x14ac:dyDescent="0.25">
      <c r="B29" s="42"/>
      <c r="C29" s="42"/>
      <c r="D29" s="42"/>
      <c r="E29" s="42"/>
      <c r="F29" s="42"/>
      <c r="G29" s="42"/>
      <c r="H29" s="42"/>
      <c r="I29" s="42"/>
    </row>
    <row r="30" spans="1:14" x14ac:dyDescent="0.25">
      <c r="B30" s="42"/>
      <c r="C30" s="42"/>
      <c r="D30" s="42"/>
      <c r="E30" s="42"/>
      <c r="F30" s="42"/>
      <c r="G30" s="42"/>
      <c r="H30" s="42"/>
      <c r="I30" s="42"/>
    </row>
    <row r="31" spans="1:14" x14ac:dyDescent="0.25">
      <c r="B31" s="42"/>
      <c r="C31" s="42"/>
      <c r="D31" s="42"/>
      <c r="E31" s="42"/>
      <c r="F31" s="42"/>
      <c r="G31" s="42"/>
      <c r="H31" s="42"/>
      <c r="I31" s="42"/>
    </row>
    <row r="32" spans="1:14" x14ac:dyDescent="0.25">
      <c r="B32" s="42"/>
      <c r="C32" s="42"/>
      <c r="D32" s="42"/>
      <c r="E32" s="42"/>
      <c r="F32" s="42"/>
      <c r="G32" s="42"/>
      <c r="H32" s="42"/>
      <c r="I32" s="42"/>
    </row>
    <row r="33" spans="2:9" x14ac:dyDescent="0.25">
      <c r="B33" s="42"/>
      <c r="C33" s="42"/>
      <c r="D33" s="42"/>
      <c r="E33" s="42"/>
      <c r="F33" s="42"/>
      <c r="G33" s="42"/>
      <c r="H33" s="42"/>
      <c r="I33" s="42"/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29" workbookViewId="0">
      <selection activeCell="A42" sqref="A42:XFD95"/>
    </sheetView>
  </sheetViews>
  <sheetFormatPr baseColWidth="10" defaultRowHeight="15" x14ac:dyDescent="0.25"/>
  <cols>
    <col min="1" max="1" width="35.5703125" style="26" customWidth="1"/>
    <col min="2" max="11" width="14.140625" style="26" customWidth="1"/>
    <col min="12" max="12" width="15.5703125" style="26" customWidth="1"/>
    <col min="13" max="14" width="14.14062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60" x14ac:dyDescent="0.25">
      <c r="A7" s="30" t="s">
        <v>190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2150638</v>
      </c>
      <c r="C9" s="47">
        <v>180342</v>
      </c>
      <c r="D9" s="47">
        <v>474422</v>
      </c>
      <c r="E9" s="47" t="s">
        <v>58</v>
      </c>
      <c r="F9" s="47">
        <v>70002</v>
      </c>
      <c r="G9" s="47">
        <v>543549</v>
      </c>
      <c r="H9" s="47">
        <v>30800</v>
      </c>
      <c r="I9" s="47">
        <v>33953</v>
      </c>
      <c r="J9" s="47">
        <v>352873</v>
      </c>
      <c r="K9" s="47">
        <v>227292</v>
      </c>
      <c r="L9" s="47">
        <v>4953</v>
      </c>
      <c r="M9" s="47">
        <v>71982</v>
      </c>
      <c r="N9" s="47">
        <v>160470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81</v>
      </c>
      <c r="B11" s="49">
        <v>109494</v>
      </c>
      <c r="C11" s="49">
        <v>6372</v>
      </c>
      <c r="D11" s="49">
        <v>54665</v>
      </c>
      <c r="E11" s="49" t="s">
        <v>104</v>
      </c>
      <c r="F11" s="49" t="s">
        <v>58</v>
      </c>
      <c r="G11" s="49">
        <v>5718</v>
      </c>
      <c r="H11" s="49">
        <v>1623</v>
      </c>
      <c r="I11" s="49">
        <v>946</v>
      </c>
      <c r="J11" s="49">
        <v>18661</v>
      </c>
      <c r="K11" s="49">
        <v>10023</v>
      </c>
      <c r="L11" s="49">
        <v>179</v>
      </c>
      <c r="M11" s="49">
        <v>3477</v>
      </c>
      <c r="N11" s="49">
        <v>7830</v>
      </c>
    </row>
    <row r="12" spans="1:14" ht="15.75" x14ac:dyDescent="0.25">
      <c r="A12" s="15" t="s">
        <v>82</v>
      </c>
      <c r="B12" s="49">
        <v>236747</v>
      </c>
      <c r="C12" s="49">
        <v>14941</v>
      </c>
      <c r="D12" s="49">
        <v>52834</v>
      </c>
      <c r="E12" s="49" t="s">
        <v>58</v>
      </c>
      <c r="F12" s="49">
        <v>3442</v>
      </c>
      <c r="G12" s="49">
        <v>29157</v>
      </c>
      <c r="H12" s="49">
        <v>3498</v>
      </c>
      <c r="I12" s="49">
        <v>5087</v>
      </c>
      <c r="J12" s="49">
        <v>63195</v>
      </c>
      <c r="K12" s="49">
        <v>16989</v>
      </c>
      <c r="L12" s="49">
        <v>743</v>
      </c>
      <c r="M12" s="49">
        <v>10991</v>
      </c>
      <c r="N12" s="49">
        <v>35870</v>
      </c>
    </row>
    <row r="13" spans="1:14" ht="15.75" x14ac:dyDescent="0.25">
      <c r="A13" s="15" t="s">
        <v>83</v>
      </c>
      <c r="B13" s="49">
        <v>169958</v>
      </c>
      <c r="C13" s="49">
        <v>37253</v>
      </c>
      <c r="D13" s="49">
        <v>40172</v>
      </c>
      <c r="E13" s="49" t="s">
        <v>58</v>
      </c>
      <c r="F13" s="49" t="s">
        <v>58</v>
      </c>
      <c r="G13" s="49">
        <v>12265</v>
      </c>
      <c r="H13" s="49">
        <v>2806</v>
      </c>
      <c r="I13" s="49">
        <v>946</v>
      </c>
      <c r="J13" s="49">
        <v>37323</v>
      </c>
      <c r="K13" s="49">
        <v>17086</v>
      </c>
      <c r="L13" s="49">
        <v>392</v>
      </c>
      <c r="M13" s="49">
        <v>7234</v>
      </c>
      <c r="N13" s="49">
        <v>14481</v>
      </c>
    </row>
    <row r="14" spans="1:14" ht="15.75" x14ac:dyDescent="0.25">
      <c r="A14" s="15" t="s">
        <v>84</v>
      </c>
      <c r="B14" s="49">
        <v>81907</v>
      </c>
      <c r="C14" s="49">
        <v>18307</v>
      </c>
      <c r="D14" s="49">
        <v>34696</v>
      </c>
      <c r="E14" s="49" t="s">
        <v>58</v>
      </c>
      <c r="F14" s="49" t="s">
        <v>58</v>
      </c>
      <c r="G14" s="49">
        <v>1266</v>
      </c>
      <c r="H14" s="49">
        <v>1128</v>
      </c>
      <c r="I14" s="49">
        <v>710</v>
      </c>
      <c r="J14" s="49">
        <v>10603</v>
      </c>
      <c r="K14" s="49">
        <v>6574</v>
      </c>
      <c r="L14" s="49">
        <v>187</v>
      </c>
      <c r="M14" s="49">
        <v>2120</v>
      </c>
      <c r="N14" s="49">
        <v>6316</v>
      </c>
    </row>
    <row r="15" spans="1:14" ht="15.75" x14ac:dyDescent="0.25">
      <c r="A15" s="15" t="s">
        <v>191</v>
      </c>
      <c r="B15" s="49">
        <v>81446</v>
      </c>
      <c r="C15" s="49">
        <v>14243</v>
      </c>
      <c r="D15" s="49">
        <v>22889</v>
      </c>
      <c r="E15" s="49" t="s">
        <v>58</v>
      </c>
      <c r="F15" s="49" t="s">
        <v>58</v>
      </c>
      <c r="G15" s="49">
        <v>2095</v>
      </c>
      <c r="H15" s="49">
        <v>949</v>
      </c>
      <c r="I15" s="49">
        <v>473</v>
      </c>
      <c r="J15" s="49">
        <v>22903</v>
      </c>
      <c r="K15" s="49">
        <v>6819</v>
      </c>
      <c r="L15" s="49">
        <v>199</v>
      </c>
      <c r="M15" s="49">
        <v>3117</v>
      </c>
      <c r="N15" s="49">
        <v>7759</v>
      </c>
    </row>
    <row r="16" spans="1:14" ht="15.75" x14ac:dyDescent="0.25">
      <c r="A16" s="15" t="s">
        <v>192</v>
      </c>
      <c r="B16" s="49">
        <v>195699</v>
      </c>
      <c r="C16" s="49">
        <v>16947</v>
      </c>
      <c r="D16" s="49">
        <v>38007</v>
      </c>
      <c r="E16" s="49" t="s">
        <v>58</v>
      </c>
      <c r="F16" s="49">
        <v>9498</v>
      </c>
      <c r="G16" s="49">
        <v>65123</v>
      </c>
      <c r="H16" s="49">
        <v>796</v>
      </c>
      <c r="I16" s="49">
        <v>1065</v>
      </c>
      <c r="J16" s="49">
        <v>21206</v>
      </c>
      <c r="K16" s="49">
        <v>30072</v>
      </c>
      <c r="L16" s="49">
        <v>260</v>
      </c>
      <c r="M16" s="49">
        <v>3929</v>
      </c>
      <c r="N16" s="49">
        <v>8796</v>
      </c>
    </row>
    <row r="17" spans="1:14" ht="15.75" x14ac:dyDescent="0.25">
      <c r="A17" s="15" t="s">
        <v>87</v>
      </c>
      <c r="B17" s="49">
        <v>65454</v>
      </c>
      <c r="C17" s="49">
        <v>8301</v>
      </c>
      <c r="D17" s="49">
        <v>27520</v>
      </c>
      <c r="E17" s="49" t="s">
        <v>58</v>
      </c>
      <c r="F17" s="49" t="s">
        <v>58</v>
      </c>
      <c r="G17" s="49">
        <v>1266</v>
      </c>
      <c r="H17" s="49">
        <v>1074</v>
      </c>
      <c r="I17" s="49">
        <v>473</v>
      </c>
      <c r="J17" s="49">
        <v>13996</v>
      </c>
      <c r="K17" s="49">
        <v>4946</v>
      </c>
      <c r="L17" s="49">
        <v>112</v>
      </c>
      <c r="M17" s="49">
        <v>1986</v>
      </c>
      <c r="N17" s="49">
        <v>5780</v>
      </c>
    </row>
    <row r="18" spans="1:14" ht="15.75" x14ac:dyDescent="0.25">
      <c r="A18" s="15" t="s">
        <v>88</v>
      </c>
      <c r="B18" s="49">
        <v>76090</v>
      </c>
      <c r="C18" s="49">
        <v>4338</v>
      </c>
      <c r="D18" s="49">
        <v>23709</v>
      </c>
      <c r="E18" s="49" t="s">
        <v>58</v>
      </c>
      <c r="F18" s="49" t="s">
        <v>58</v>
      </c>
      <c r="G18" s="49">
        <v>6329</v>
      </c>
      <c r="H18" s="49">
        <v>1409</v>
      </c>
      <c r="I18" s="49">
        <v>592</v>
      </c>
      <c r="J18" s="49">
        <v>17389</v>
      </c>
      <c r="K18" s="49">
        <v>7104</v>
      </c>
      <c r="L18" s="49">
        <v>269</v>
      </c>
      <c r="M18" s="49">
        <v>4114</v>
      </c>
      <c r="N18" s="49">
        <v>10837</v>
      </c>
    </row>
    <row r="19" spans="1:14" ht="15.75" x14ac:dyDescent="0.25">
      <c r="A19" s="15" t="s">
        <v>89</v>
      </c>
      <c r="B19" s="49">
        <v>623753</v>
      </c>
      <c r="C19" s="49">
        <v>21256</v>
      </c>
      <c r="D19" s="49">
        <v>62644</v>
      </c>
      <c r="E19" s="49" t="s">
        <v>58</v>
      </c>
      <c r="F19" s="49">
        <v>44750</v>
      </c>
      <c r="G19" s="49">
        <v>303354</v>
      </c>
      <c r="H19" s="49">
        <v>10612</v>
      </c>
      <c r="I19" s="49">
        <v>11002</v>
      </c>
      <c r="J19" s="49">
        <v>51320</v>
      </c>
      <c r="K19" s="49">
        <v>72041</v>
      </c>
      <c r="L19" s="49">
        <v>1072</v>
      </c>
      <c r="M19" s="49">
        <v>13186</v>
      </c>
      <c r="N19" s="49">
        <v>32516</v>
      </c>
    </row>
    <row r="20" spans="1:14" ht="15.75" x14ac:dyDescent="0.25">
      <c r="A20" s="15" t="s">
        <v>90</v>
      </c>
      <c r="B20" s="49">
        <v>71205</v>
      </c>
      <c r="C20" s="49">
        <v>5364</v>
      </c>
      <c r="D20" s="49">
        <v>32528</v>
      </c>
      <c r="E20" s="49" t="s">
        <v>58</v>
      </c>
      <c r="F20" s="49" t="s">
        <v>58</v>
      </c>
      <c r="G20" s="49">
        <v>873</v>
      </c>
      <c r="H20" s="49">
        <v>663</v>
      </c>
      <c r="I20" s="49">
        <v>946</v>
      </c>
      <c r="J20" s="49">
        <v>13572</v>
      </c>
      <c r="K20" s="49">
        <v>8256</v>
      </c>
      <c r="L20" s="49">
        <v>121</v>
      </c>
      <c r="M20" s="49">
        <v>2881</v>
      </c>
      <c r="N20" s="49">
        <v>6001</v>
      </c>
    </row>
    <row r="21" spans="1:14" ht="15.75" x14ac:dyDescent="0.25">
      <c r="A21" s="15" t="s">
        <v>91</v>
      </c>
      <c r="B21" s="49">
        <v>395204</v>
      </c>
      <c r="C21" s="49">
        <v>28789</v>
      </c>
      <c r="D21" s="49">
        <v>58242</v>
      </c>
      <c r="E21" s="49" t="s">
        <v>58</v>
      </c>
      <c r="F21" s="49">
        <v>12312</v>
      </c>
      <c r="G21" s="49">
        <v>115405</v>
      </c>
      <c r="H21" s="49">
        <v>5844</v>
      </c>
      <c r="I21" s="49">
        <v>11476</v>
      </c>
      <c r="J21" s="49">
        <v>78888</v>
      </c>
      <c r="K21" s="49">
        <v>45226</v>
      </c>
      <c r="L21" s="49">
        <v>1316</v>
      </c>
      <c r="M21" s="49">
        <v>17094</v>
      </c>
      <c r="N21" s="49">
        <v>20612</v>
      </c>
    </row>
    <row r="22" spans="1:14" ht="15.75" x14ac:dyDescent="0.25">
      <c r="A22" s="15" t="s">
        <v>92</v>
      </c>
      <c r="B22" s="49">
        <v>43681</v>
      </c>
      <c r="C22" s="49">
        <v>4231</v>
      </c>
      <c r="D22" s="49">
        <v>26516</v>
      </c>
      <c r="E22" s="49" t="s">
        <v>58</v>
      </c>
      <c r="F22" s="49" t="s">
        <v>58</v>
      </c>
      <c r="G22" s="49">
        <v>698</v>
      </c>
      <c r="H22" s="49">
        <v>398</v>
      </c>
      <c r="I22" s="49">
        <v>237</v>
      </c>
      <c r="J22" s="49">
        <v>3817</v>
      </c>
      <c r="K22" s="49">
        <v>2156</v>
      </c>
      <c r="L22" s="49">
        <v>103</v>
      </c>
      <c r="M22" s="49">
        <v>1853</v>
      </c>
      <c r="N22" s="49">
        <v>3672</v>
      </c>
    </row>
    <row r="23" spans="1:14" x14ac:dyDescent="0.25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x14ac:dyDescent="0.25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25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4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4" x14ac:dyDescent="0.25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x14ac:dyDescent="0.25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x14ac:dyDescent="0.25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x14ac:dyDescent="0.25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x14ac:dyDescent="0.25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2:14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36" workbookViewId="0">
      <selection activeCell="A95" sqref="A95:XFD95"/>
    </sheetView>
  </sheetViews>
  <sheetFormatPr baseColWidth="10" defaultRowHeight="15" x14ac:dyDescent="0.25"/>
  <cols>
    <col min="1" max="1" width="35.5703125" style="26" customWidth="1"/>
    <col min="2" max="14" width="14.14062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254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60" x14ac:dyDescent="0.25">
      <c r="A7" s="30" t="s">
        <v>47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18189839</v>
      </c>
      <c r="C9" s="47">
        <v>102316</v>
      </c>
      <c r="D9" s="47">
        <v>123283</v>
      </c>
      <c r="E9" s="47">
        <v>1109</v>
      </c>
      <c r="F9" s="47">
        <v>6872</v>
      </c>
      <c r="G9" s="47">
        <v>12227725</v>
      </c>
      <c r="H9" s="47">
        <v>425394</v>
      </c>
      <c r="I9" s="47">
        <v>790380</v>
      </c>
      <c r="J9" s="47">
        <v>1586233</v>
      </c>
      <c r="K9" s="47">
        <v>781138</v>
      </c>
      <c r="L9" s="47">
        <v>76869</v>
      </c>
      <c r="M9" s="47">
        <v>688636</v>
      </c>
      <c r="N9" s="47">
        <v>1379884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93</v>
      </c>
      <c r="B11" s="49">
        <v>229388</v>
      </c>
      <c r="C11" s="49">
        <v>4902</v>
      </c>
      <c r="D11" s="49">
        <v>934</v>
      </c>
      <c r="E11" s="49">
        <v>0</v>
      </c>
      <c r="F11" s="49">
        <v>0</v>
      </c>
      <c r="G11" s="49">
        <v>56175</v>
      </c>
      <c r="H11" s="49">
        <v>5851</v>
      </c>
      <c r="I11" s="49">
        <v>45665</v>
      </c>
      <c r="J11" s="49">
        <v>29689</v>
      </c>
      <c r="K11" s="49">
        <v>15935</v>
      </c>
      <c r="L11" s="49">
        <v>2238</v>
      </c>
      <c r="M11" s="49">
        <v>27827</v>
      </c>
      <c r="N11" s="49">
        <v>40172</v>
      </c>
    </row>
    <row r="12" spans="1:14" ht="15.75" x14ac:dyDescent="0.25">
      <c r="A12" s="15" t="s">
        <v>94</v>
      </c>
      <c r="B12" s="49">
        <v>3347957</v>
      </c>
      <c r="C12" s="49">
        <v>2336</v>
      </c>
      <c r="D12" s="49">
        <v>39</v>
      </c>
      <c r="E12" s="49">
        <v>0</v>
      </c>
      <c r="F12" s="49">
        <v>0</v>
      </c>
      <c r="G12" s="49">
        <v>2609102</v>
      </c>
      <c r="H12" s="49">
        <v>79932</v>
      </c>
      <c r="I12" s="49">
        <v>16444</v>
      </c>
      <c r="J12" s="49">
        <v>298586</v>
      </c>
      <c r="K12" s="49">
        <v>85750</v>
      </c>
      <c r="L12" s="49">
        <v>7646</v>
      </c>
      <c r="M12" s="49">
        <v>47795</v>
      </c>
      <c r="N12" s="49">
        <v>200327</v>
      </c>
    </row>
    <row r="13" spans="1:14" ht="15.75" x14ac:dyDescent="0.25">
      <c r="A13" s="15" t="s">
        <v>95</v>
      </c>
      <c r="B13" s="49">
        <v>800920</v>
      </c>
      <c r="C13" s="49">
        <v>9144</v>
      </c>
      <c r="D13" s="49">
        <v>1321</v>
      </c>
      <c r="E13" s="49">
        <v>0</v>
      </c>
      <c r="F13" s="49">
        <v>0</v>
      </c>
      <c r="G13" s="49">
        <v>692301</v>
      </c>
      <c r="H13" s="49">
        <v>464</v>
      </c>
      <c r="I13" s="49">
        <v>25317</v>
      </c>
      <c r="J13" s="49">
        <v>16117</v>
      </c>
      <c r="K13" s="49">
        <v>11217</v>
      </c>
      <c r="L13" s="49">
        <v>708</v>
      </c>
      <c r="M13" s="49">
        <v>17691</v>
      </c>
      <c r="N13" s="49">
        <v>26640</v>
      </c>
    </row>
    <row r="14" spans="1:14" ht="15.75" x14ac:dyDescent="0.25">
      <c r="A14" s="15" t="s">
        <v>96</v>
      </c>
      <c r="B14" s="49">
        <v>93218</v>
      </c>
      <c r="C14" s="49">
        <v>3459</v>
      </c>
      <c r="D14" s="49">
        <v>29471</v>
      </c>
      <c r="E14" s="49">
        <v>0</v>
      </c>
      <c r="F14" s="49">
        <v>0</v>
      </c>
      <c r="G14" s="49">
        <v>29593</v>
      </c>
      <c r="H14" s="49">
        <v>1194</v>
      </c>
      <c r="I14" s="49">
        <v>1656</v>
      </c>
      <c r="J14" s="49">
        <v>11027</v>
      </c>
      <c r="K14" s="49">
        <v>5655</v>
      </c>
      <c r="L14" s="49">
        <v>278</v>
      </c>
      <c r="M14" s="49">
        <v>3546</v>
      </c>
      <c r="N14" s="49">
        <v>7339</v>
      </c>
    </row>
    <row r="15" spans="1:14" ht="15.75" x14ac:dyDescent="0.25">
      <c r="A15" s="15" t="s">
        <v>97</v>
      </c>
      <c r="B15" s="49">
        <v>102682</v>
      </c>
      <c r="C15" s="49">
        <v>8667</v>
      </c>
      <c r="D15" s="49">
        <v>3185</v>
      </c>
      <c r="E15" s="49">
        <v>0</v>
      </c>
      <c r="F15" s="49">
        <v>13</v>
      </c>
      <c r="G15" s="49">
        <v>49846</v>
      </c>
      <c r="H15" s="49">
        <v>5439</v>
      </c>
      <c r="I15" s="49">
        <v>6980</v>
      </c>
      <c r="J15" s="49">
        <v>5514</v>
      </c>
      <c r="K15" s="49">
        <v>6261</v>
      </c>
      <c r="L15" s="49">
        <v>417</v>
      </c>
      <c r="M15" s="49">
        <v>5717</v>
      </c>
      <c r="N15" s="49">
        <v>10643</v>
      </c>
    </row>
    <row r="16" spans="1:14" ht="15.75" x14ac:dyDescent="0.25">
      <c r="A16" s="15" t="s">
        <v>98</v>
      </c>
      <c r="B16" s="49">
        <v>334601</v>
      </c>
      <c r="C16" s="49">
        <v>1375</v>
      </c>
      <c r="D16" s="49">
        <v>3577</v>
      </c>
      <c r="E16" s="49">
        <v>0</v>
      </c>
      <c r="F16" s="49">
        <v>0</v>
      </c>
      <c r="G16" s="49">
        <v>208376</v>
      </c>
      <c r="H16" s="49">
        <v>2527</v>
      </c>
      <c r="I16" s="49">
        <v>28629</v>
      </c>
      <c r="J16" s="49">
        <v>24599</v>
      </c>
      <c r="K16" s="49">
        <v>12722</v>
      </c>
      <c r="L16" s="49">
        <v>1100</v>
      </c>
      <c r="M16" s="49">
        <v>14237</v>
      </c>
      <c r="N16" s="49">
        <v>37459</v>
      </c>
    </row>
    <row r="17" spans="1:14" ht="15.75" x14ac:dyDescent="0.25">
      <c r="A17" s="15" t="s">
        <v>193</v>
      </c>
      <c r="B17" s="49">
        <v>277240</v>
      </c>
      <c r="C17" s="49">
        <v>23945</v>
      </c>
      <c r="D17" s="49">
        <v>880</v>
      </c>
      <c r="E17" s="49">
        <v>0</v>
      </c>
      <c r="F17" s="49">
        <v>0</v>
      </c>
      <c r="G17" s="49">
        <v>169922</v>
      </c>
      <c r="H17" s="49">
        <v>2587</v>
      </c>
      <c r="I17" s="49">
        <v>32178</v>
      </c>
      <c r="J17" s="49">
        <v>12724</v>
      </c>
      <c r="K17" s="49">
        <v>9461</v>
      </c>
      <c r="L17" s="49">
        <v>445</v>
      </c>
      <c r="M17" s="49">
        <v>10085</v>
      </c>
      <c r="N17" s="49">
        <v>15013</v>
      </c>
    </row>
    <row r="18" spans="1:14" ht="15.75" x14ac:dyDescent="0.25">
      <c r="A18" s="15" t="s">
        <v>100</v>
      </c>
      <c r="B18" s="49">
        <v>45749</v>
      </c>
      <c r="C18" s="49">
        <v>1017</v>
      </c>
      <c r="D18" s="49">
        <v>20934</v>
      </c>
      <c r="E18" s="49">
        <v>0</v>
      </c>
      <c r="F18" s="49">
        <v>0</v>
      </c>
      <c r="G18" s="49">
        <v>3230</v>
      </c>
      <c r="H18" s="49">
        <v>1061</v>
      </c>
      <c r="I18" s="49">
        <v>828</v>
      </c>
      <c r="J18" s="49">
        <v>9331</v>
      </c>
      <c r="K18" s="49">
        <v>3045</v>
      </c>
      <c r="L18" s="49">
        <v>706</v>
      </c>
      <c r="M18" s="49">
        <v>1564</v>
      </c>
      <c r="N18" s="49">
        <v>4033</v>
      </c>
    </row>
    <row r="19" spans="1:14" ht="15.75" x14ac:dyDescent="0.25">
      <c r="A19" s="15" t="s">
        <v>101</v>
      </c>
      <c r="B19" s="49">
        <v>1367018</v>
      </c>
      <c r="C19" s="49">
        <v>0</v>
      </c>
      <c r="D19" s="49">
        <v>0</v>
      </c>
      <c r="E19" s="49">
        <v>0</v>
      </c>
      <c r="F19" s="49">
        <v>1106</v>
      </c>
      <c r="G19" s="49">
        <v>913989</v>
      </c>
      <c r="H19" s="49">
        <v>51611</v>
      </c>
      <c r="I19" s="49">
        <v>35727</v>
      </c>
      <c r="J19" s="49">
        <v>122148</v>
      </c>
      <c r="K19" s="49">
        <v>62451</v>
      </c>
      <c r="L19" s="49">
        <v>5332</v>
      </c>
      <c r="M19" s="49">
        <v>47527</v>
      </c>
      <c r="N19" s="49">
        <v>127127</v>
      </c>
    </row>
    <row r="20" spans="1:14" ht="15.75" x14ac:dyDescent="0.25">
      <c r="A20" s="15" t="s">
        <v>102</v>
      </c>
      <c r="B20" s="49">
        <v>432007</v>
      </c>
      <c r="C20" s="49">
        <v>5100</v>
      </c>
      <c r="D20" s="49">
        <v>1525</v>
      </c>
      <c r="E20" s="49">
        <v>0</v>
      </c>
      <c r="F20" s="49">
        <v>25</v>
      </c>
      <c r="G20" s="49">
        <v>235132</v>
      </c>
      <c r="H20" s="49">
        <v>5713</v>
      </c>
      <c r="I20" s="49">
        <v>37502</v>
      </c>
      <c r="J20" s="49">
        <v>44957</v>
      </c>
      <c r="K20" s="49">
        <v>20549</v>
      </c>
      <c r="L20" s="49">
        <v>2661</v>
      </c>
      <c r="M20" s="49">
        <v>36161</v>
      </c>
      <c r="N20" s="49">
        <v>42682</v>
      </c>
    </row>
    <row r="21" spans="1:14" ht="15.75" x14ac:dyDescent="0.25">
      <c r="A21" s="15" t="s">
        <v>103</v>
      </c>
      <c r="B21" s="49">
        <v>1367294</v>
      </c>
      <c r="C21" s="49">
        <v>0</v>
      </c>
      <c r="D21" s="49">
        <v>0</v>
      </c>
      <c r="E21" s="49">
        <v>0</v>
      </c>
      <c r="F21" s="49">
        <v>1294</v>
      </c>
      <c r="G21" s="49">
        <v>947554</v>
      </c>
      <c r="H21" s="49">
        <v>3095</v>
      </c>
      <c r="I21" s="49">
        <v>46849</v>
      </c>
      <c r="J21" s="49">
        <v>134024</v>
      </c>
      <c r="K21" s="49">
        <v>67856</v>
      </c>
      <c r="L21" s="49">
        <v>4822</v>
      </c>
      <c r="M21" s="49">
        <v>51381</v>
      </c>
      <c r="N21" s="49">
        <v>110419</v>
      </c>
    </row>
    <row r="22" spans="1:14" ht="15.75" x14ac:dyDescent="0.25">
      <c r="A22" s="15" t="s">
        <v>105</v>
      </c>
      <c r="B22" s="49">
        <v>1050659</v>
      </c>
      <c r="C22" s="49">
        <v>0</v>
      </c>
      <c r="D22" s="49">
        <v>398</v>
      </c>
      <c r="E22" s="49">
        <v>0</v>
      </c>
      <c r="F22" s="49">
        <v>0</v>
      </c>
      <c r="G22" s="49">
        <v>655898</v>
      </c>
      <c r="H22" s="49">
        <v>40221</v>
      </c>
      <c r="I22" s="49">
        <v>75715</v>
      </c>
      <c r="J22" s="49">
        <v>95004</v>
      </c>
      <c r="K22" s="49">
        <v>54263</v>
      </c>
      <c r="L22" s="49">
        <v>4975</v>
      </c>
      <c r="M22" s="49">
        <v>46677</v>
      </c>
      <c r="N22" s="49">
        <v>77508</v>
      </c>
    </row>
    <row r="23" spans="1:14" ht="15.75" x14ac:dyDescent="0.25">
      <c r="A23" s="15" t="s">
        <v>106</v>
      </c>
      <c r="B23" s="49">
        <v>47172</v>
      </c>
      <c r="C23" s="49">
        <v>1145</v>
      </c>
      <c r="D23" s="49">
        <v>24567</v>
      </c>
      <c r="E23" s="49">
        <v>0</v>
      </c>
      <c r="F23" s="49">
        <v>0</v>
      </c>
      <c r="G23" s="49">
        <v>2619</v>
      </c>
      <c r="H23" s="49">
        <v>862</v>
      </c>
      <c r="I23" s="49">
        <v>946</v>
      </c>
      <c r="J23" s="49">
        <v>8483</v>
      </c>
      <c r="K23" s="49">
        <v>1636</v>
      </c>
      <c r="L23" s="49">
        <v>153</v>
      </c>
      <c r="M23" s="49">
        <v>2456</v>
      </c>
      <c r="N23" s="49">
        <v>4305</v>
      </c>
    </row>
    <row r="24" spans="1:14" ht="15.75" x14ac:dyDescent="0.25">
      <c r="A24" s="15" t="s">
        <v>107</v>
      </c>
      <c r="B24" s="49">
        <v>1776669</v>
      </c>
      <c r="C24" s="49">
        <v>2255</v>
      </c>
      <c r="D24" s="49">
        <v>1438</v>
      </c>
      <c r="E24" s="49">
        <v>0</v>
      </c>
      <c r="F24" s="49">
        <v>854</v>
      </c>
      <c r="G24" s="49">
        <v>1287485</v>
      </c>
      <c r="H24" s="49">
        <v>39210</v>
      </c>
      <c r="I24" s="49">
        <v>93933</v>
      </c>
      <c r="J24" s="49">
        <v>132752</v>
      </c>
      <c r="K24" s="49">
        <v>46258</v>
      </c>
      <c r="L24" s="49">
        <v>5441</v>
      </c>
      <c r="M24" s="49">
        <v>68170</v>
      </c>
      <c r="N24" s="49">
        <v>98873</v>
      </c>
    </row>
    <row r="25" spans="1:14" ht="15.75" x14ac:dyDescent="0.25">
      <c r="A25" s="15" t="s">
        <v>108</v>
      </c>
      <c r="B25" s="49">
        <v>357150</v>
      </c>
      <c r="C25" s="49">
        <v>1024</v>
      </c>
      <c r="D25" s="49">
        <v>1452</v>
      </c>
      <c r="E25" s="49">
        <v>0</v>
      </c>
      <c r="F25" s="49">
        <v>0</v>
      </c>
      <c r="G25" s="49">
        <v>234695</v>
      </c>
      <c r="H25" s="49">
        <v>5439</v>
      </c>
      <c r="I25" s="49">
        <v>15616</v>
      </c>
      <c r="J25" s="49">
        <v>23327</v>
      </c>
      <c r="K25" s="49">
        <v>22009</v>
      </c>
      <c r="L25" s="49">
        <v>1122</v>
      </c>
      <c r="M25" s="49">
        <v>22250</v>
      </c>
      <c r="N25" s="49">
        <v>30216</v>
      </c>
    </row>
    <row r="26" spans="1:14" ht="15.75" x14ac:dyDescent="0.25">
      <c r="A26" s="15" t="s">
        <v>109</v>
      </c>
      <c r="B26" s="49">
        <v>205142</v>
      </c>
      <c r="C26" s="49">
        <v>2591</v>
      </c>
      <c r="D26" s="49">
        <v>3352</v>
      </c>
      <c r="E26" s="49">
        <v>0</v>
      </c>
      <c r="F26" s="49">
        <v>540</v>
      </c>
      <c r="G26" s="49">
        <v>116453</v>
      </c>
      <c r="H26" s="49">
        <v>1924</v>
      </c>
      <c r="I26" s="49">
        <v>16207</v>
      </c>
      <c r="J26" s="49">
        <v>17389</v>
      </c>
      <c r="K26" s="49">
        <v>9301</v>
      </c>
      <c r="L26" s="49">
        <v>705</v>
      </c>
      <c r="M26" s="49">
        <v>12423</v>
      </c>
      <c r="N26" s="49">
        <v>24257</v>
      </c>
    </row>
    <row r="27" spans="1:14" ht="15.75" x14ac:dyDescent="0.25">
      <c r="A27" s="15" t="s">
        <v>110</v>
      </c>
      <c r="B27" s="49">
        <v>1358474</v>
      </c>
      <c r="C27" s="49">
        <v>636</v>
      </c>
      <c r="D27" s="49">
        <v>52</v>
      </c>
      <c r="E27" s="49">
        <v>0</v>
      </c>
      <c r="F27" s="49">
        <v>0</v>
      </c>
      <c r="G27" s="49">
        <v>774359</v>
      </c>
      <c r="H27" s="49">
        <v>63397</v>
      </c>
      <c r="I27" s="49">
        <v>111086</v>
      </c>
      <c r="J27" s="49">
        <v>120452</v>
      </c>
      <c r="K27" s="49">
        <v>88444</v>
      </c>
      <c r="L27" s="49">
        <v>6970</v>
      </c>
      <c r="M27" s="49">
        <v>58033</v>
      </c>
      <c r="N27" s="49">
        <v>135045</v>
      </c>
    </row>
    <row r="28" spans="1:14" ht="15.75" x14ac:dyDescent="0.25">
      <c r="A28" s="15" t="s">
        <v>111</v>
      </c>
      <c r="B28" s="49">
        <v>124611</v>
      </c>
      <c r="C28" s="49">
        <v>6499</v>
      </c>
      <c r="D28" s="49">
        <v>19976</v>
      </c>
      <c r="E28" s="49">
        <v>0</v>
      </c>
      <c r="F28" s="49">
        <v>163</v>
      </c>
      <c r="G28" s="49">
        <v>42077</v>
      </c>
      <c r="H28" s="49">
        <v>3069</v>
      </c>
      <c r="I28" s="49">
        <v>6270</v>
      </c>
      <c r="J28" s="49">
        <v>13996</v>
      </c>
      <c r="K28" s="49">
        <v>11840</v>
      </c>
      <c r="L28" s="49">
        <v>296</v>
      </c>
      <c r="M28" s="49">
        <v>8273</v>
      </c>
      <c r="N28" s="49">
        <v>12152</v>
      </c>
    </row>
    <row r="29" spans="1:14" ht="15.75" x14ac:dyDescent="0.25">
      <c r="A29" s="15" t="s">
        <v>112</v>
      </c>
      <c r="B29" s="49">
        <v>968388</v>
      </c>
      <c r="C29" s="49">
        <v>1955</v>
      </c>
      <c r="D29" s="49">
        <v>39</v>
      </c>
      <c r="E29" s="49">
        <v>419</v>
      </c>
      <c r="F29" s="49">
        <v>427</v>
      </c>
      <c r="G29" s="49">
        <v>652538</v>
      </c>
      <c r="H29" s="49">
        <v>31641</v>
      </c>
      <c r="I29" s="49">
        <v>38803</v>
      </c>
      <c r="J29" s="49">
        <v>68284</v>
      </c>
      <c r="K29" s="49">
        <v>46885</v>
      </c>
      <c r="L29" s="49">
        <v>3605</v>
      </c>
      <c r="M29" s="49">
        <v>43334</v>
      </c>
      <c r="N29" s="49">
        <v>80458</v>
      </c>
    </row>
    <row r="30" spans="1:14" ht="15.75" x14ac:dyDescent="0.25">
      <c r="A30" s="15" t="s">
        <v>113</v>
      </c>
      <c r="B30" s="49">
        <v>334555</v>
      </c>
      <c r="C30" s="49">
        <v>8506</v>
      </c>
      <c r="D30" s="49">
        <v>4</v>
      </c>
      <c r="E30" s="49">
        <v>132</v>
      </c>
      <c r="F30" s="49">
        <v>1696</v>
      </c>
      <c r="G30" s="49">
        <v>212566</v>
      </c>
      <c r="H30" s="49">
        <v>5928</v>
      </c>
      <c r="I30" s="49">
        <v>3904</v>
      </c>
      <c r="J30" s="49">
        <v>36051</v>
      </c>
      <c r="K30" s="49">
        <v>14799</v>
      </c>
      <c r="L30" s="49">
        <v>2060</v>
      </c>
      <c r="M30" s="49">
        <v>15549</v>
      </c>
      <c r="N30" s="49">
        <v>33360</v>
      </c>
    </row>
    <row r="31" spans="1:14" ht="15.75" x14ac:dyDescent="0.25">
      <c r="A31" s="15" t="s">
        <v>114</v>
      </c>
      <c r="B31" s="49">
        <v>918170</v>
      </c>
      <c r="C31" s="49">
        <v>543</v>
      </c>
      <c r="D31" s="49">
        <v>70</v>
      </c>
      <c r="E31" s="49">
        <v>0</v>
      </c>
      <c r="F31" s="49">
        <v>276</v>
      </c>
      <c r="G31" s="49">
        <v>581566</v>
      </c>
      <c r="H31" s="49">
        <v>30426</v>
      </c>
      <c r="I31" s="49">
        <v>34189</v>
      </c>
      <c r="J31" s="49">
        <v>105607</v>
      </c>
      <c r="K31" s="49">
        <v>46522</v>
      </c>
      <c r="L31" s="49">
        <v>7975</v>
      </c>
      <c r="M31" s="49">
        <v>36002</v>
      </c>
      <c r="N31" s="49">
        <v>74994</v>
      </c>
    </row>
    <row r="32" spans="1:14" ht="15.75" x14ac:dyDescent="0.25">
      <c r="A32" s="15" t="s">
        <v>115</v>
      </c>
      <c r="B32" s="49">
        <v>44411</v>
      </c>
      <c r="C32" s="49">
        <v>913</v>
      </c>
      <c r="D32" s="49">
        <v>9928</v>
      </c>
      <c r="E32" s="49">
        <v>0</v>
      </c>
      <c r="F32" s="49">
        <v>0</v>
      </c>
      <c r="G32" s="49">
        <v>3841</v>
      </c>
      <c r="H32" s="49">
        <v>1194</v>
      </c>
      <c r="I32" s="49">
        <v>2721</v>
      </c>
      <c r="J32" s="49">
        <v>4241</v>
      </c>
      <c r="K32" s="49">
        <v>4684</v>
      </c>
      <c r="L32" s="49">
        <v>300</v>
      </c>
      <c r="M32" s="49">
        <v>4854</v>
      </c>
      <c r="N32" s="49">
        <v>11735</v>
      </c>
    </row>
    <row r="33" spans="1:14" ht="15.75" x14ac:dyDescent="0.25">
      <c r="A33" s="15" t="s">
        <v>116</v>
      </c>
      <c r="B33" s="49">
        <v>463245</v>
      </c>
      <c r="C33" s="49">
        <v>16250</v>
      </c>
      <c r="D33" s="49">
        <v>69</v>
      </c>
      <c r="E33" s="49">
        <v>558</v>
      </c>
      <c r="F33" s="49">
        <v>264</v>
      </c>
      <c r="G33" s="49">
        <v>310556</v>
      </c>
      <c r="H33" s="49">
        <v>3772</v>
      </c>
      <c r="I33" s="49">
        <v>22359</v>
      </c>
      <c r="J33" s="49">
        <v>26720</v>
      </c>
      <c r="K33" s="49">
        <v>19059</v>
      </c>
      <c r="L33" s="49">
        <v>1422</v>
      </c>
      <c r="M33" s="49">
        <v>24692</v>
      </c>
      <c r="N33" s="49">
        <v>37524</v>
      </c>
    </row>
    <row r="34" spans="1:14" ht="15.75" x14ac:dyDescent="0.25">
      <c r="A34" s="15" t="s">
        <v>117</v>
      </c>
      <c r="B34" s="49">
        <v>922724</v>
      </c>
      <c r="C34" s="49">
        <v>0</v>
      </c>
      <c r="D34" s="49">
        <v>72</v>
      </c>
      <c r="E34" s="49">
        <v>0</v>
      </c>
      <c r="F34" s="49">
        <v>214</v>
      </c>
      <c r="G34" s="49">
        <v>648260</v>
      </c>
      <c r="H34" s="49">
        <v>2329</v>
      </c>
      <c r="I34" s="49">
        <v>37620</v>
      </c>
      <c r="J34" s="49">
        <v>91187</v>
      </c>
      <c r="K34" s="49">
        <v>39399</v>
      </c>
      <c r="L34" s="49">
        <v>5791</v>
      </c>
      <c r="M34" s="49">
        <v>39872</v>
      </c>
      <c r="N34" s="49">
        <v>57980</v>
      </c>
    </row>
    <row r="35" spans="1:14" ht="15.75" x14ac:dyDescent="0.25">
      <c r="A35" s="15" t="s">
        <v>118</v>
      </c>
      <c r="B35" s="49">
        <v>1220395</v>
      </c>
      <c r="C35" s="49">
        <v>54</v>
      </c>
      <c r="D35" s="49">
        <v>0</v>
      </c>
      <c r="E35" s="49">
        <v>0</v>
      </c>
      <c r="F35" s="49">
        <v>0</v>
      </c>
      <c r="G35" s="49">
        <v>789592</v>
      </c>
      <c r="H35" s="49">
        <v>36508</v>
      </c>
      <c r="I35" s="49">
        <v>53236</v>
      </c>
      <c r="J35" s="49">
        <v>134024</v>
      </c>
      <c r="K35" s="49">
        <v>75137</v>
      </c>
      <c r="L35" s="49">
        <v>9701</v>
      </c>
      <c r="M35" s="49">
        <v>42520</v>
      </c>
      <c r="N35" s="49">
        <v>79623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65" workbookViewId="0">
      <selection activeCell="A73" sqref="A73:XFD73"/>
    </sheetView>
  </sheetViews>
  <sheetFormatPr baseColWidth="10" defaultRowHeight="15" x14ac:dyDescent="0.25"/>
  <cols>
    <col min="1" max="1" width="35.5703125" style="26" customWidth="1"/>
    <col min="2" max="14" width="14.14062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254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60" x14ac:dyDescent="0.25">
      <c r="A7" s="30" t="s">
        <v>47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3678246</v>
      </c>
      <c r="C9" s="47">
        <v>155462</v>
      </c>
      <c r="D9" s="47">
        <v>56497</v>
      </c>
      <c r="E9" s="47">
        <v>96</v>
      </c>
      <c r="F9" s="47">
        <v>3229</v>
      </c>
      <c r="G9" s="47">
        <v>1948185</v>
      </c>
      <c r="H9" s="47">
        <v>66472</v>
      </c>
      <c r="I9" s="47">
        <v>34071</v>
      </c>
      <c r="J9" s="47">
        <v>233695</v>
      </c>
      <c r="K9" s="47">
        <v>395133</v>
      </c>
      <c r="L9" s="47">
        <v>13902</v>
      </c>
      <c r="M9" s="47">
        <v>111839</v>
      </c>
      <c r="N9" s="47">
        <v>659665</v>
      </c>
    </row>
    <row r="10" spans="1:14" ht="15.75" customHeight="1" x14ac:dyDescent="0.25">
      <c r="A10" s="15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119</v>
      </c>
      <c r="B11" s="49">
        <v>331585</v>
      </c>
      <c r="C11" s="49">
        <v>6584</v>
      </c>
      <c r="D11" s="49">
        <v>598</v>
      </c>
      <c r="E11" s="49">
        <v>0</v>
      </c>
      <c r="F11" s="49">
        <v>0</v>
      </c>
      <c r="G11" s="49">
        <v>252504</v>
      </c>
      <c r="H11" s="49">
        <v>3611</v>
      </c>
      <c r="I11" s="49">
        <v>2956</v>
      </c>
      <c r="J11" s="49">
        <v>8483</v>
      </c>
      <c r="K11" s="49">
        <v>7978</v>
      </c>
      <c r="L11" s="49">
        <v>641</v>
      </c>
      <c r="M11" s="49">
        <v>8331</v>
      </c>
      <c r="N11" s="49">
        <v>39899</v>
      </c>
    </row>
    <row r="12" spans="1:14" ht="15.75" x14ac:dyDescent="0.25">
      <c r="A12" s="15" t="s">
        <v>120</v>
      </c>
      <c r="B12" s="49">
        <v>85875</v>
      </c>
      <c r="C12" s="49">
        <v>1814</v>
      </c>
      <c r="D12" s="49">
        <v>18813</v>
      </c>
      <c r="E12" s="49">
        <v>0</v>
      </c>
      <c r="F12" s="49">
        <v>0</v>
      </c>
      <c r="G12" s="49">
        <v>37756</v>
      </c>
      <c r="H12" s="49">
        <v>995</v>
      </c>
      <c r="I12" s="49">
        <v>1538</v>
      </c>
      <c r="J12" s="49">
        <v>12300</v>
      </c>
      <c r="K12" s="49">
        <v>3620</v>
      </c>
      <c r="L12" s="49">
        <v>192</v>
      </c>
      <c r="M12" s="49">
        <v>2726</v>
      </c>
      <c r="N12" s="49">
        <v>6121</v>
      </c>
    </row>
    <row r="13" spans="1:14" ht="15.75" x14ac:dyDescent="0.25">
      <c r="A13" s="15" t="s">
        <v>121</v>
      </c>
      <c r="B13" s="49">
        <v>1555828</v>
      </c>
      <c r="C13" s="49">
        <v>198</v>
      </c>
      <c r="D13" s="49">
        <v>32</v>
      </c>
      <c r="E13" s="49">
        <v>96</v>
      </c>
      <c r="F13" s="49">
        <v>0</v>
      </c>
      <c r="G13" s="49">
        <v>1330871</v>
      </c>
      <c r="H13" s="49">
        <v>2123</v>
      </c>
      <c r="I13" s="49">
        <v>3312</v>
      </c>
      <c r="J13" s="49">
        <v>16117</v>
      </c>
      <c r="K13" s="49">
        <v>170111</v>
      </c>
      <c r="L13" s="49">
        <v>361</v>
      </c>
      <c r="M13" s="49">
        <v>5648</v>
      </c>
      <c r="N13" s="49">
        <v>26959</v>
      </c>
    </row>
    <row r="14" spans="1:14" ht="15.75" x14ac:dyDescent="0.25">
      <c r="A14" s="15" t="s">
        <v>48</v>
      </c>
      <c r="B14" s="49">
        <v>1577196</v>
      </c>
      <c r="C14" s="49">
        <v>141153</v>
      </c>
      <c r="D14" s="49">
        <v>3426</v>
      </c>
      <c r="E14" s="49">
        <v>0</v>
      </c>
      <c r="F14" s="49">
        <v>1055</v>
      </c>
      <c r="G14" s="49">
        <v>279478</v>
      </c>
      <c r="H14" s="49">
        <v>52939</v>
      </c>
      <c r="I14" s="49">
        <v>24491</v>
      </c>
      <c r="J14" s="49">
        <v>192554</v>
      </c>
      <c r="K14" s="49">
        <v>202093</v>
      </c>
      <c r="L14" s="49">
        <v>12456</v>
      </c>
      <c r="M14" s="49">
        <v>91640</v>
      </c>
      <c r="N14" s="49">
        <v>575911</v>
      </c>
    </row>
    <row r="15" spans="1:14" ht="15.75" x14ac:dyDescent="0.25">
      <c r="A15" s="15" t="s">
        <v>122</v>
      </c>
      <c r="B15" s="49">
        <v>127762</v>
      </c>
      <c r="C15" s="49">
        <v>5713</v>
      </c>
      <c r="D15" s="49">
        <v>33628</v>
      </c>
      <c r="E15" s="49">
        <v>0</v>
      </c>
      <c r="F15" s="49">
        <v>2174</v>
      </c>
      <c r="G15" s="49">
        <v>47576</v>
      </c>
      <c r="H15" s="49">
        <v>6804</v>
      </c>
      <c r="I15" s="49">
        <v>1774</v>
      </c>
      <c r="J15" s="49">
        <v>4241</v>
      </c>
      <c r="K15" s="49">
        <v>11331</v>
      </c>
      <c r="L15" s="49">
        <v>252</v>
      </c>
      <c r="M15" s="49">
        <v>3494</v>
      </c>
      <c r="N15" s="49">
        <v>10775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3" workbookViewId="0">
      <selection activeCell="A26" sqref="A26:XFD76"/>
    </sheetView>
  </sheetViews>
  <sheetFormatPr baseColWidth="10" defaultRowHeight="15" x14ac:dyDescent="0.25"/>
  <cols>
    <col min="1" max="1" width="35.5703125" style="26" customWidth="1"/>
    <col min="2" max="11" width="14.140625" style="26" customWidth="1"/>
    <col min="12" max="12" width="15.42578125" style="26" customWidth="1"/>
    <col min="13" max="14" width="14.14062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254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60" x14ac:dyDescent="0.25">
      <c r="A7" s="30" t="s">
        <v>249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3345079</v>
      </c>
      <c r="C9" s="47">
        <v>420125</v>
      </c>
      <c r="D9" s="47">
        <v>179149</v>
      </c>
      <c r="E9" s="47">
        <v>414</v>
      </c>
      <c r="F9" s="47">
        <v>23468</v>
      </c>
      <c r="G9" s="47">
        <v>1814709</v>
      </c>
      <c r="H9" s="47">
        <v>86557</v>
      </c>
      <c r="I9" s="47">
        <v>48149</v>
      </c>
      <c r="J9" s="47">
        <v>290103</v>
      </c>
      <c r="K9" s="47">
        <v>162403</v>
      </c>
      <c r="L9" s="47">
        <v>8580</v>
      </c>
      <c r="M9" s="47">
        <v>81431</v>
      </c>
      <c r="N9" s="47">
        <v>229991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124</v>
      </c>
      <c r="B11" s="49">
        <v>141067</v>
      </c>
      <c r="C11" s="49">
        <v>32808</v>
      </c>
      <c r="D11" s="49">
        <v>8640</v>
      </c>
      <c r="E11" s="49">
        <v>19</v>
      </c>
      <c r="F11" s="49">
        <v>2261</v>
      </c>
      <c r="G11" s="49">
        <v>62766</v>
      </c>
      <c r="H11" s="49">
        <v>3714</v>
      </c>
      <c r="I11" s="49">
        <v>1775</v>
      </c>
      <c r="J11" s="49">
        <v>9755</v>
      </c>
      <c r="K11" s="49">
        <v>6410</v>
      </c>
      <c r="L11" s="49">
        <v>439</v>
      </c>
      <c r="M11" s="49">
        <v>3980</v>
      </c>
      <c r="N11" s="49">
        <v>8500</v>
      </c>
    </row>
    <row r="12" spans="1:14" ht="15.75" x14ac:dyDescent="0.25">
      <c r="A12" s="15" t="s">
        <v>194</v>
      </c>
      <c r="B12" s="49">
        <v>105863</v>
      </c>
      <c r="C12" s="49">
        <v>28989</v>
      </c>
      <c r="D12" s="49">
        <v>10322</v>
      </c>
      <c r="E12" s="49" t="s">
        <v>58</v>
      </c>
      <c r="F12" s="49" t="s">
        <v>58</v>
      </c>
      <c r="G12" s="49">
        <v>17765</v>
      </c>
      <c r="H12" s="49">
        <v>1587</v>
      </c>
      <c r="I12" s="49">
        <v>1420</v>
      </c>
      <c r="J12" s="49">
        <v>22055</v>
      </c>
      <c r="K12" s="49">
        <v>8752</v>
      </c>
      <c r="L12" s="49">
        <v>237</v>
      </c>
      <c r="M12" s="49">
        <v>4156</v>
      </c>
      <c r="N12" s="49">
        <v>10580</v>
      </c>
    </row>
    <row r="13" spans="1:14" ht="15.75" x14ac:dyDescent="0.25">
      <c r="A13" s="15" t="s">
        <v>126</v>
      </c>
      <c r="B13" s="49">
        <v>642025</v>
      </c>
      <c r="C13" s="49">
        <v>4110</v>
      </c>
      <c r="D13" s="49">
        <v>6186</v>
      </c>
      <c r="E13" s="49">
        <v>16</v>
      </c>
      <c r="F13" s="49">
        <v>9360</v>
      </c>
      <c r="G13" s="49">
        <v>545643</v>
      </c>
      <c r="H13" s="49">
        <v>7139</v>
      </c>
      <c r="I13" s="49">
        <v>3904</v>
      </c>
      <c r="J13" s="49">
        <v>13572</v>
      </c>
      <c r="K13" s="49">
        <v>26599</v>
      </c>
      <c r="L13" s="49">
        <v>512</v>
      </c>
      <c r="M13" s="49">
        <v>5814</v>
      </c>
      <c r="N13" s="49">
        <v>19170</v>
      </c>
    </row>
    <row r="14" spans="1:14" ht="15.75" x14ac:dyDescent="0.25">
      <c r="A14" s="15" t="s">
        <v>127</v>
      </c>
      <c r="B14" s="49">
        <v>58726</v>
      </c>
      <c r="C14" s="49">
        <v>15244</v>
      </c>
      <c r="D14" s="49">
        <v>8636</v>
      </c>
      <c r="E14" s="49" t="s">
        <v>58</v>
      </c>
      <c r="F14" s="49" t="s">
        <v>58</v>
      </c>
      <c r="G14" s="49">
        <v>2968</v>
      </c>
      <c r="H14" s="49">
        <v>663</v>
      </c>
      <c r="I14" s="49">
        <v>710</v>
      </c>
      <c r="J14" s="49">
        <v>16965</v>
      </c>
      <c r="K14" s="49">
        <v>6879</v>
      </c>
      <c r="L14" s="49">
        <v>177</v>
      </c>
      <c r="M14" s="49">
        <v>2223</v>
      </c>
      <c r="N14" s="49">
        <v>4261</v>
      </c>
    </row>
    <row r="15" spans="1:14" ht="15.75" x14ac:dyDescent="0.25">
      <c r="A15" s="15" t="s">
        <v>128</v>
      </c>
      <c r="B15" s="49">
        <v>84985</v>
      </c>
      <c r="C15" s="49">
        <v>7956</v>
      </c>
      <c r="D15" s="49">
        <v>24767</v>
      </c>
      <c r="E15" s="49" t="s">
        <v>58</v>
      </c>
      <c r="F15" s="49" t="s">
        <v>58</v>
      </c>
      <c r="G15" s="49">
        <v>36621</v>
      </c>
      <c r="H15" s="49">
        <v>929</v>
      </c>
      <c r="I15" s="49">
        <v>355</v>
      </c>
      <c r="J15" s="49">
        <v>4665</v>
      </c>
      <c r="K15" s="49">
        <v>3353</v>
      </c>
      <c r="L15" s="49">
        <v>161</v>
      </c>
      <c r="M15" s="49">
        <v>1973</v>
      </c>
      <c r="N15" s="49">
        <v>4205</v>
      </c>
    </row>
    <row r="16" spans="1:14" x14ac:dyDescent="0.25">
      <c r="A16" s="26" t="s">
        <v>129</v>
      </c>
      <c r="B16" s="49">
        <v>102661</v>
      </c>
      <c r="C16" s="49">
        <v>1732</v>
      </c>
      <c r="D16" s="49">
        <v>9168</v>
      </c>
      <c r="E16" s="49" t="s">
        <v>58</v>
      </c>
      <c r="F16" s="49" t="s">
        <v>58</v>
      </c>
      <c r="G16" s="49">
        <v>47751</v>
      </c>
      <c r="H16" s="49">
        <v>1061</v>
      </c>
      <c r="I16" s="49">
        <v>2247</v>
      </c>
      <c r="J16" s="49">
        <v>5514</v>
      </c>
      <c r="K16" s="49">
        <v>4117</v>
      </c>
      <c r="L16" s="49">
        <v>216</v>
      </c>
      <c r="M16" s="49">
        <v>3832</v>
      </c>
      <c r="N16" s="49">
        <v>27023</v>
      </c>
    </row>
    <row r="17" spans="1:14" x14ac:dyDescent="0.25">
      <c r="A17" s="26" t="s">
        <v>130</v>
      </c>
      <c r="B17" s="49">
        <v>237327</v>
      </c>
      <c r="C17" s="49">
        <v>17043</v>
      </c>
      <c r="D17" s="49">
        <v>24480</v>
      </c>
      <c r="E17" s="49" t="s">
        <v>58</v>
      </c>
      <c r="F17" s="49">
        <v>38</v>
      </c>
      <c r="G17" s="49">
        <v>107942</v>
      </c>
      <c r="H17" s="49">
        <v>7252</v>
      </c>
      <c r="I17" s="49">
        <v>8991</v>
      </c>
      <c r="J17" s="49">
        <v>26296</v>
      </c>
      <c r="K17" s="49">
        <v>11961</v>
      </c>
      <c r="L17" s="49">
        <v>1037</v>
      </c>
      <c r="M17" s="49">
        <v>8471</v>
      </c>
      <c r="N17" s="49">
        <v>23816</v>
      </c>
    </row>
    <row r="18" spans="1:14" x14ac:dyDescent="0.25">
      <c r="A18" s="26" t="s">
        <v>131</v>
      </c>
      <c r="B18" s="49">
        <v>332334</v>
      </c>
      <c r="C18" s="49">
        <v>72479</v>
      </c>
      <c r="D18" s="49">
        <v>27024</v>
      </c>
      <c r="E18" s="49" t="s">
        <v>58</v>
      </c>
      <c r="F18" s="49" t="s">
        <v>58</v>
      </c>
      <c r="G18" s="49">
        <v>61718</v>
      </c>
      <c r="H18" s="49">
        <v>6314</v>
      </c>
      <c r="I18" s="49">
        <v>8281</v>
      </c>
      <c r="J18" s="49">
        <v>76344</v>
      </c>
      <c r="K18" s="49">
        <v>24402</v>
      </c>
      <c r="L18" s="49">
        <v>2277</v>
      </c>
      <c r="M18" s="49">
        <v>14982</v>
      </c>
      <c r="N18" s="49">
        <v>38513</v>
      </c>
    </row>
    <row r="19" spans="1:14" x14ac:dyDescent="0.25">
      <c r="A19" s="26" t="s">
        <v>132</v>
      </c>
      <c r="B19" s="49">
        <v>594614</v>
      </c>
      <c r="C19" s="49">
        <v>41057</v>
      </c>
      <c r="D19" s="49">
        <v>5273</v>
      </c>
      <c r="E19" s="49">
        <v>39</v>
      </c>
      <c r="F19" s="49" t="s">
        <v>58</v>
      </c>
      <c r="G19" s="49">
        <v>515396</v>
      </c>
      <c r="H19" s="49">
        <v>1051</v>
      </c>
      <c r="I19" s="49">
        <v>1065</v>
      </c>
      <c r="J19" s="49">
        <v>11027</v>
      </c>
      <c r="K19" s="49">
        <v>9836</v>
      </c>
      <c r="L19" s="49">
        <v>238</v>
      </c>
      <c r="M19" s="49">
        <v>3270</v>
      </c>
      <c r="N19" s="49">
        <v>6362</v>
      </c>
    </row>
    <row r="20" spans="1:14" x14ac:dyDescent="0.25">
      <c r="A20" s="26" t="s">
        <v>133</v>
      </c>
      <c r="B20" s="49">
        <v>66441</v>
      </c>
      <c r="C20" s="49">
        <v>11315</v>
      </c>
      <c r="D20" s="49">
        <v>20714</v>
      </c>
      <c r="E20" s="49" t="s">
        <v>58</v>
      </c>
      <c r="F20" s="49" t="s">
        <v>58</v>
      </c>
      <c r="G20" s="49">
        <v>7507</v>
      </c>
      <c r="H20" s="49">
        <v>862</v>
      </c>
      <c r="I20" s="49">
        <v>1065</v>
      </c>
      <c r="J20" s="49">
        <v>11027</v>
      </c>
      <c r="K20" s="49">
        <v>5063</v>
      </c>
      <c r="L20" s="49">
        <v>227</v>
      </c>
      <c r="M20" s="49">
        <v>2869</v>
      </c>
      <c r="N20" s="49">
        <v>5792</v>
      </c>
    </row>
    <row r="21" spans="1:14" x14ac:dyDescent="0.25">
      <c r="A21" s="26" t="s">
        <v>134</v>
      </c>
      <c r="B21" s="49">
        <v>84537</v>
      </c>
      <c r="C21" s="49">
        <v>16897</v>
      </c>
      <c r="D21" s="49">
        <v>11053</v>
      </c>
      <c r="E21" s="49" t="s">
        <v>58</v>
      </c>
      <c r="F21" s="49" t="s">
        <v>58</v>
      </c>
      <c r="G21" s="49">
        <v>19554</v>
      </c>
      <c r="H21" s="49">
        <v>929</v>
      </c>
      <c r="I21" s="49">
        <v>946</v>
      </c>
      <c r="J21" s="49">
        <v>19934</v>
      </c>
      <c r="K21" s="49">
        <v>5473</v>
      </c>
      <c r="L21" s="49">
        <v>190</v>
      </c>
      <c r="M21" s="49">
        <v>2963</v>
      </c>
      <c r="N21" s="49">
        <v>6598</v>
      </c>
    </row>
    <row r="22" spans="1:14" x14ac:dyDescent="0.25">
      <c r="A22" s="26" t="s">
        <v>195</v>
      </c>
      <c r="B22" s="49">
        <v>314988</v>
      </c>
      <c r="C22" s="49">
        <v>46805</v>
      </c>
      <c r="D22" s="49">
        <v>5182</v>
      </c>
      <c r="E22" s="49">
        <v>21</v>
      </c>
      <c r="F22" s="49">
        <v>239</v>
      </c>
      <c r="G22" s="49">
        <v>108422</v>
      </c>
      <c r="H22" s="49">
        <v>46708</v>
      </c>
      <c r="I22" s="49">
        <v>4141</v>
      </c>
      <c r="J22" s="49">
        <v>31385</v>
      </c>
      <c r="K22" s="49">
        <v>24212</v>
      </c>
      <c r="L22" s="49">
        <v>1489</v>
      </c>
      <c r="M22" s="49">
        <v>11811</v>
      </c>
      <c r="N22" s="49">
        <v>34573</v>
      </c>
    </row>
    <row r="23" spans="1:14" x14ac:dyDescent="0.25">
      <c r="A23" s="26" t="s">
        <v>136</v>
      </c>
      <c r="B23" s="49">
        <v>203851</v>
      </c>
      <c r="C23" s="49">
        <v>106277</v>
      </c>
      <c r="D23" s="49">
        <v>7696</v>
      </c>
      <c r="E23" s="49">
        <v>207</v>
      </c>
      <c r="F23" s="49">
        <v>3430</v>
      </c>
      <c r="G23" s="49">
        <v>26625</v>
      </c>
      <c r="H23" s="49">
        <v>1725</v>
      </c>
      <c r="I23" s="49">
        <v>1538</v>
      </c>
      <c r="J23" s="49">
        <v>16965</v>
      </c>
      <c r="K23" s="49">
        <v>10881</v>
      </c>
      <c r="L23" s="49">
        <v>537</v>
      </c>
      <c r="M23" s="49">
        <v>6589</v>
      </c>
      <c r="N23" s="49">
        <v>21381</v>
      </c>
    </row>
    <row r="24" spans="1:14" x14ac:dyDescent="0.25">
      <c r="A24" s="26" t="s">
        <v>196</v>
      </c>
      <c r="B24" s="49">
        <v>375660</v>
      </c>
      <c r="C24" s="49">
        <v>17413</v>
      </c>
      <c r="D24" s="49">
        <v>10008</v>
      </c>
      <c r="E24" s="49">
        <v>112</v>
      </c>
      <c r="F24" s="49">
        <v>8140</v>
      </c>
      <c r="G24" s="49">
        <v>254031</v>
      </c>
      <c r="H24" s="49">
        <v>6623</v>
      </c>
      <c r="I24" s="49">
        <v>11711</v>
      </c>
      <c r="J24" s="49">
        <v>24599</v>
      </c>
      <c r="K24" s="49">
        <v>14465</v>
      </c>
      <c r="L24" s="49">
        <v>843</v>
      </c>
      <c r="M24" s="49">
        <v>8498</v>
      </c>
      <c r="N24" s="49">
        <v>19217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1"/>
  <sheetViews>
    <sheetView topLeftCell="A7" workbookViewId="0">
      <selection activeCell="A32" sqref="A32:XFD75"/>
    </sheetView>
  </sheetViews>
  <sheetFormatPr baseColWidth="10" defaultRowHeight="15" x14ac:dyDescent="0.25"/>
  <cols>
    <col min="1" max="1" width="35.5703125" style="26" customWidth="1"/>
    <col min="2" max="11" width="14.140625" style="26" customWidth="1"/>
    <col min="12" max="12" width="15.7109375" style="26" customWidth="1"/>
    <col min="13" max="14" width="14.140625" style="26" customWidth="1"/>
    <col min="15" max="16384" width="11.42578125" style="26"/>
  </cols>
  <sheetData>
    <row r="1" spans="1:16" ht="15.75" x14ac:dyDescent="0.25">
      <c r="A1" s="25"/>
    </row>
    <row r="2" spans="1:16" ht="15.75" x14ac:dyDescent="0.25">
      <c r="A2" s="25"/>
    </row>
    <row r="4" spans="1:16" ht="15.75" x14ac:dyDescent="0.25">
      <c r="A4" s="25" t="s">
        <v>254</v>
      </c>
    </row>
    <row r="5" spans="1:16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6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6" ht="60" x14ac:dyDescent="0.25">
      <c r="A7" s="30" t="s">
        <v>50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6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6" ht="15.75" customHeight="1" x14ac:dyDescent="0.25">
      <c r="A9" s="14" t="s">
        <v>53</v>
      </c>
      <c r="B9" s="47">
        <v>2403803</v>
      </c>
      <c r="C9" s="47">
        <v>398427</v>
      </c>
      <c r="D9" s="47">
        <v>505150</v>
      </c>
      <c r="E9" s="47" t="s">
        <v>58</v>
      </c>
      <c r="F9" s="47" t="s">
        <v>58</v>
      </c>
      <c r="G9" s="47">
        <v>431810</v>
      </c>
      <c r="H9" s="47">
        <v>36275</v>
      </c>
      <c r="I9" s="47">
        <v>34189</v>
      </c>
      <c r="J9" s="47">
        <v>465690</v>
      </c>
      <c r="K9" s="47">
        <v>206567</v>
      </c>
      <c r="L9" s="47">
        <v>9289</v>
      </c>
      <c r="M9" s="47">
        <v>93491</v>
      </c>
      <c r="N9" s="47">
        <v>222915</v>
      </c>
      <c r="P9" s="54"/>
    </row>
    <row r="10" spans="1:16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6" ht="15.75" customHeight="1" x14ac:dyDescent="0.25">
      <c r="A11" s="15" t="s">
        <v>138</v>
      </c>
      <c r="B11" s="49">
        <v>58576</v>
      </c>
      <c r="C11" s="49">
        <v>17806</v>
      </c>
      <c r="D11" s="49">
        <v>13156</v>
      </c>
      <c r="E11" s="49" t="s">
        <v>58</v>
      </c>
      <c r="F11" s="49" t="s">
        <v>58</v>
      </c>
      <c r="G11" s="49">
        <v>2226</v>
      </c>
      <c r="H11" s="49">
        <v>862</v>
      </c>
      <c r="I11" s="49">
        <v>710</v>
      </c>
      <c r="J11" s="49">
        <v>8907</v>
      </c>
      <c r="K11" s="49">
        <v>6017</v>
      </c>
      <c r="L11" s="49">
        <v>145</v>
      </c>
      <c r="M11" s="49">
        <v>2179</v>
      </c>
      <c r="N11" s="49">
        <v>6568</v>
      </c>
    </row>
    <row r="12" spans="1:16" ht="15.75" x14ac:dyDescent="0.25">
      <c r="A12" s="15" t="s">
        <v>139</v>
      </c>
      <c r="B12" s="49">
        <v>140697</v>
      </c>
      <c r="C12" s="49">
        <v>28993</v>
      </c>
      <c r="D12" s="49">
        <v>27973</v>
      </c>
      <c r="E12" s="49" t="s">
        <v>58</v>
      </c>
      <c r="F12" s="49" t="s">
        <v>58</v>
      </c>
      <c r="G12" s="49">
        <v>12309</v>
      </c>
      <c r="H12" s="49">
        <v>2892</v>
      </c>
      <c r="I12" s="49">
        <v>5087</v>
      </c>
      <c r="J12" s="49">
        <v>27992</v>
      </c>
      <c r="K12" s="49">
        <v>13174</v>
      </c>
      <c r="L12" s="49">
        <v>628</v>
      </c>
      <c r="M12" s="49">
        <v>6739</v>
      </c>
      <c r="N12" s="49">
        <v>14910</v>
      </c>
    </row>
    <row r="13" spans="1:16" ht="15.75" x14ac:dyDescent="0.25">
      <c r="A13" s="15" t="s">
        <v>140</v>
      </c>
      <c r="B13" s="49">
        <v>65477</v>
      </c>
      <c r="C13" s="49">
        <v>14250</v>
      </c>
      <c r="D13" s="49">
        <v>22234</v>
      </c>
      <c r="E13" s="49" t="s">
        <v>58</v>
      </c>
      <c r="F13" s="49" t="s">
        <v>58</v>
      </c>
      <c r="G13" s="49">
        <v>10388</v>
      </c>
      <c r="H13" s="49">
        <v>743</v>
      </c>
      <c r="I13" s="49">
        <v>591</v>
      </c>
      <c r="J13" s="49">
        <v>7634</v>
      </c>
      <c r="K13" s="49">
        <v>2554</v>
      </c>
      <c r="L13" s="49">
        <v>176</v>
      </c>
      <c r="M13" s="49">
        <v>1810</v>
      </c>
      <c r="N13" s="49">
        <v>5097</v>
      </c>
    </row>
    <row r="14" spans="1:16" ht="15.75" x14ac:dyDescent="0.25">
      <c r="A14" s="15" t="s">
        <v>197</v>
      </c>
      <c r="B14" s="49">
        <v>74436</v>
      </c>
      <c r="C14" s="49">
        <v>23527</v>
      </c>
      <c r="D14" s="49">
        <v>10092</v>
      </c>
      <c r="E14" s="49" t="s">
        <v>58</v>
      </c>
      <c r="F14" s="49" t="s">
        <v>58</v>
      </c>
      <c r="G14" s="49">
        <v>5980</v>
      </c>
      <c r="H14" s="49">
        <v>1450</v>
      </c>
      <c r="I14" s="49">
        <v>946</v>
      </c>
      <c r="J14" s="49">
        <v>13148</v>
      </c>
      <c r="K14" s="49">
        <v>8934</v>
      </c>
      <c r="L14" s="49">
        <v>287</v>
      </c>
      <c r="M14" s="49">
        <v>3461</v>
      </c>
      <c r="N14" s="49">
        <v>6611</v>
      </c>
    </row>
    <row r="15" spans="1:16" ht="15.75" x14ac:dyDescent="0.25">
      <c r="A15" s="15" t="s">
        <v>142</v>
      </c>
      <c r="B15" s="49">
        <v>195774</v>
      </c>
      <c r="C15" s="49">
        <v>35880</v>
      </c>
      <c r="D15" s="49">
        <v>46160</v>
      </c>
      <c r="E15" s="49" t="s">
        <v>58</v>
      </c>
      <c r="F15" s="49" t="s">
        <v>58</v>
      </c>
      <c r="G15" s="49">
        <v>43735</v>
      </c>
      <c r="H15" s="49">
        <v>2216</v>
      </c>
      <c r="I15" s="49">
        <v>4732</v>
      </c>
      <c r="J15" s="49">
        <v>27992</v>
      </c>
      <c r="K15" s="49">
        <v>12547</v>
      </c>
      <c r="L15" s="49">
        <v>491</v>
      </c>
      <c r="M15" s="49">
        <v>6971</v>
      </c>
      <c r="N15" s="49">
        <v>15050</v>
      </c>
    </row>
    <row r="16" spans="1:16" x14ac:dyDescent="0.25">
      <c r="A16" s="26" t="s">
        <v>143</v>
      </c>
      <c r="B16" s="49">
        <v>262556</v>
      </c>
      <c r="C16" s="49">
        <v>28459</v>
      </c>
      <c r="D16" s="49">
        <v>45551</v>
      </c>
      <c r="E16" s="49" t="s">
        <v>58</v>
      </c>
      <c r="F16" s="49" t="s">
        <v>58</v>
      </c>
      <c r="G16" s="49">
        <v>53338</v>
      </c>
      <c r="H16" s="49">
        <v>3189</v>
      </c>
      <c r="I16" s="49">
        <v>5798</v>
      </c>
      <c r="J16" s="49">
        <v>76768</v>
      </c>
      <c r="K16" s="49">
        <v>15111</v>
      </c>
      <c r="L16" s="49">
        <v>999</v>
      </c>
      <c r="M16" s="49">
        <v>10007</v>
      </c>
      <c r="N16" s="49">
        <v>23336</v>
      </c>
    </row>
    <row r="17" spans="1:14" x14ac:dyDescent="0.25">
      <c r="A17" s="26" t="s">
        <v>144</v>
      </c>
      <c r="B17" s="49">
        <v>45376</v>
      </c>
      <c r="C17" s="49">
        <v>6885</v>
      </c>
      <c r="D17" s="49">
        <v>21353</v>
      </c>
      <c r="E17" s="49" t="s">
        <v>58</v>
      </c>
      <c r="F17" s="49" t="s">
        <v>58</v>
      </c>
      <c r="G17" s="49">
        <v>698</v>
      </c>
      <c r="H17" s="49">
        <v>929</v>
      </c>
      <c r="I17" s="49">
        <v>118</v>
      </c>
      <c r="J17" s="49">
        <v>6362</v>
      </c>
      <c r="K17" s="49">
        <v>3224</v>
      </c>
      <c r="L17" s="49">
        <v>97</v>
      </c>
      <c r="M17" s="49">
        <v>1594</v>
      </c>
      <c r="N17" s="49">
        <v>4116</v>
      </c>
    </row>
    <row r="18" spans="1:14" x14ac:dyDescent="0.25">
      <c r="A18" s="26" t="s">
        <v>198</v>
      </c>
      <c r="B18" s="49">
        <v>86843</v>
      </c>
      <c r="C18" s="49">
        <v>26102</v>
      </c>
      <c r="D18" s="49">
        <v>17226</v>
      </c>
      <c r="E18" s="49" t="s">
        <v>58</v>
      </c>
      <c r="F18" s="49" t="s">
        <v>58</v>
      </c>
      <c r="G18" s="49">
        <v>6460</v>
      </c>
      <c r="H18" s="49">
        <v>1128</v>
      </c>
      <c r="I18" s="49">
        <v>473</v>
      </c>
      <c r="J18" s="49">
        <v>11451</v>
      </c>
      <c r="K18" s="49">
        <v>13845</v>
      </c>
      <c r="L18" s="49">
        <v>201</v>
      </c>
      <c r="M18" s="49">
        <v>3488</v>
      </c>
      <c r="N18" s="49">
        <v>6469</v>
      </c>
    </row>
    <row r="19" spans="1:14" x14ac:dyDescent="0.25">
      <c r="A19" s="26" t="s">
        <v>146</v>
      </c>
      <c r="B19" s="49">
        <v>43394</v>
      </c>
      <c r="C19" s="49">
        <v>3866</v>
      </c>
      <c r="D19" s="49">
        <v>19578</v>
      </c>
      <c r="E19" s="49" t="s">
        <v>58</v>
      </c>
      <c r="F19" s="49" t="s">
        <v>58</v>
      </c>
      <c r="G19" s="49">
        <v>4758</v>
      </c>
      <c r="H19" s="49">
        <v>464</v>
      </c>
      <c r="I19" s="49">
        <v>237</v>
      </c>
      <c r="J19" s="49">
        <v>7210</v>
      </c>
      <c r="K19" s="49">
        <v>1065</v>
      </c>
      <c r="L19" s="49">
        <v>136</v>
      </c>
      <c r="M19" s="49">
        <v>1728</v>
      </c>
      <c r="N19" s="49">
        <v>4352</v>
      </c>
    </row>
    <row r="20" spans="1:14" x14ac:dyDescent="0.25">
      <c r="A20" s="26" t="s">
        <v>199</v>
      </c>
      <c r="B20" s="49">
        <v>278146</v>
      </c>
      <c r="C20" s="49">
        <v>32070</v>
      </c>
      <c r="D20" s="49">
        <v>28420</v>
      </c>
      <c r="E20" s="49" t="s">
        <v>58</v>
      </c>
      <c r="F20" s="49" t="s">
        <v>58</v>
      </c>
      <c r="G20" s="49">
        <v>64163</v>
      </c>
      <c r="H20" s="49">
        <v>6959</v>
      </c>
      <c r="I20" s="49">
        <v>2248</v>
      </c>
      <c r="J20" s="49">
        <v>77615</v>
      </c>
      <c r="K20" s="49">
        <v>19362</v>
      </c>
      <c r="L20" s="49">
        <v>1204</v>
      </c>
      <c r="M20" s="49">
        <v>13163</v>
      </c>
      <c r="N20" s="49">
        <v>32942</v>
      </c>
    </row>
    <row r="21" spans="1:14" x14ac:dyDescent="0.25">
      <c r="A21" s="26" t="s">
        <v>148</v>
      </c>
      <c r="B21" s="49">
        <v>123874</v>
      </c>
      <c r="C21" s="49">
        <v>6127</v>
      </c>
      <c r="D21" s="49">
        <v>34658</v>
      </c>
      <c r="E21" s="49" t="s">
        <v>58</v>
      </c>
      <c r="F21" s="49" t="s">
        <v>58</v>
      </c>
      <c r="G21" s="49">
        <v>29899</v>
      </c>
      <c r="H21" s="49">
        <v>1778</v>
      </c>
      <c r="I21" s="49">
        <v>3667</v>
      </c>
      <c r="J21" s="49">
        <v>23751</v>
      </c>
      <c r="K21" s="49">
        <v>7900</v>
      </c>
      <c r="L21" s="49">
        <v>269</v>
      </c>
      <c r="M21" s="49">
        <v>5350</v>
      </c>
      <c r="N21" s="49">
        <v>10475</v>
      </c>
    </row>
    <row r="22" spans="1:14" x14ac:dyDescent="0.25">
      <c r="A22" s="26" t="s">
        <v>149</v>
      </c>
      <c r="B22" s="49">
        <v>203550</v>
      </c>
      <c r="C22" s="49">
        <v>17138</v>
      </c>
      <c r="D22" s="49">
        <v>26878</v>
      </c>
      <c r="E22" s="49" t="s">
        <v>58</v>
      </c>
      <c r="F22" s="49" t="s">
        <v>58</v>
      </c>
      <c r="G22" s="49">
        <v>69706</v>
      </c>
      <c r="H22" s="49">
        <v>4118</v>
      </c>
      <c r="I22" s="49">
        <v>1301</v>
      </c>
      <c r="J22" s="49">
        <v>33506</v>
      </c>
      <c r="K22" s="49">
        <v>9776</v>
      </c>
      <c r="L22" s="49">
        <v>2866</v>
      </c>
      <c r="M22" s="49">
        <v>9304</v>
      </c>
      <c r="N22" s="49">
        <v>28957</v>
      </c>
    </row>
    <row r="23" spans="1:14" x14ac:dyDescent="0.25">
      <c r="A23" s="26" t="s">
        <v>150</v>
      </c>
      <c r="B23" s="49">
        <v>56672</v>
      </c>
      <c r="C23" s="49">
        <v>4625</v>
      </c>
      <c r="D23" s="49">
        <v>22379</v>
      </c>
      <c r="E23" s="49" t="s">
        <v>58</v>
      </c>
      <c r="F23" s="49" t="s">
        <v>58</v>
      </c>
      <c r="G23" s="49">
        <v>8730</v>
      </c>
      <c r="H23" s="49">
        <v>1018</v>
      </c>
      <c r="I23" s="49">
        <v>946</v>
      </c>
      <c r="J23" s="49">
        <v>7634</v>
      </c>
      <c r="K23" s="49">
        <v>3304</v>
      </c>
      <c r="L23" s="49">
        <v>126</v>
      </c>
      <c r="M23" s="49">
        <v>2540</v>
      </c>
      <c r="N23" s="49">
        <v>5370</v>
      </c>
    </row>
    <row r="24" spans="1:14" x14ac:dyDescent="0.25">
      <c r="A24" s="26" t="s">
        <v>151</v>
      </c>
      <c r="B24" s="49">
        <v>80325</v>
      </c>
      <c r="C24" s="49">
        <v>6894</v>
      </c>
      <c r="D24" s="49">
        <v>33589</v>
      </c>
      <c r="E24" s="49" t="s">
        <v>58</v>
      </c>
      <c r="F24" s="49" t="s">
        <v>58</v>
      </c>
      <c r="G24" s="49">
        <v>20995</v>
      </c>
      <c r="H24" s="49">
        <v>398</v>
      </c>
      <c r="I24" s="49">
        <v>237</v>
      </c>
      <c r="J24" s="49">
        <v>6786</v>
      </c>
      <c r="K24" s="49">
        <v>3880</v>
      </c>
      <c r="L24" s="49">
        <v>145</v>
      </c>
      <c r="M24" s="49">
        <v>2439</v>
      </c>
      <c r="N24" s="49">
        <v>4962</v>
      </c>
    </row>
    <row r="25" spans="1:14" x14ac:dyDescent="0.25">
      <c r="A25" s="26" t="s">
        <v>152</v>
      </c>
      <c r="B25" s="49">
        <v>128935</v>
      </c>
      <c r="C25" s="49">
        <v>36149</v>
      </c>
      <c r="D25" s="49">
        <v>23486</v>
      </c>
      <c r="E25" s="49" t="s">
        <v>58</v>
      </c>
      <c r="F25" s="49" t="s">
        <v>58</v>
      </c>
      <c r="G25" s="49">
        <v>20907</v>
      </c>
      <c r="H25" s="49">
        <v>1556</v>
      </c>
      <c r="I25" s="49">
        <v>710</v>
      </c>
      <c r="J25" s="49">
        <v>25023</v>
      </c>
      <c r="K25" s="49">
        <v>8464</v>
      </c>
      <c r="L25" s="49">
        <v>276</v>
      </c>
      <c r="M25" s="49">
        <v>4080</v>
      </c>
      <c r="N25" s="49">
        <v>8284</v>
      </c>
    </row>
    <row r="26" spans="1:14" x14ac:dyDescent="0.25">
      <c r="A26" s="26" t="s">
        <v>153</v>
      </c>
      <c r="B26" s="49">
        <v>42257</v>
      </c>
      <c r="C26" s="49">
        <v>10367</v>
      </c>
      <c r="D26" s="49">
        <v>12264</v>
      </c>
      <c r="E26" s="49" t="s">
        <v>58</v>
      </c>
      <c r="F26" s="49" t="s">
        <v>58</v>
      </c>
      <c r="G26" s="49">
        <v>1353</v>
      </c>
      <c r="H26" s="49">
        <v>265</v>
      </c>
      <c r="I26" s="49">
        <v>473</v>
      </c>
      <c r="J26" s="49">
        <v>8058</v>
      </c>
      <c r="K26" s="49">
        <v>3528</v>
      </c>
      <c r="L26" s="49">
        <v>70</v>
      </c>
      <c r="M26" s="49">
        <v>1831</v>
      </c>
      <c r="N26" s="49">
        <v>4048</v>
      </c>
    </row>
    <row r="27" spans="1:14" x14ac:dyDescent="0.25">
      <c r="A27" s="26" t="s">
        <v>154</v>
      </c>
      <c r="B27" s="49">
        <v>85197</v>
      </c>
      <c r="C27" s="49">
        <v>10927</v>
      </c>
      <c r="D27" s="49">
        <v>21048</v>
      </c>
      <c r="E27" s="49" t="s">
        <v>58</v>
      </c>
      <c r="F27" s="49" t="s">
        <v>58</v>
      </c>
      <c r="G27" s="49">
        <v>4976</v>
      </c>
      <c r="H27" s="49">
        <v>1493</v>
      </c>
      <c r="I27" s="49">
        <v>1420</v>
      </c>
      <c r="J27" s="49">
        <v>19086</v>
      </c>
      <c r="K27" s="49">
        <v>8480</v>
      </c>
      <c r="L27" s="49">
        <v>254</v>
      </c>
      <c r="M27" s="49">
        <v>4381</v>
      </c>
      <c r="N27" s="49">
        <v>13132</v>
      </c>
    </row>
    <row r="28" spans="1:14" x14ac:dyDescent="0.25">
      <c r="A28" s="26" t="s">
        <v>155</v>
      </c>
      <c r="B28" s="49">
        <v>188582</v>
      </c>
      <c r="C28" s="49">
        <v>43042</v>
      </c>
      <c r="D28" s="49">
        <v>16517</v>
      </c>
      <c r="E28" s="49" t="s">
        <v>58</v>
      </c>
      <c r="F28" s="49" t="s">
        <v>58</v>
      </c>
      <c r="G28" s="49">
        <v>33172</v>
      </c>
      <c r="H28" s="49">
        <v>2428</v>
      </c>
      <c r="I28" s="49">
        <v>2248</v>
      </c>
      <c r="J28" s="49">
        <v>33506</v>
      </c>
      <c r="K28" s="49">
        <v>46390</v>
      </c>
      <c r="L28" s="49">
        <v>309</v>
      </c>
      <c r="M28" s="49">
        <v>4588</v>
      </c>
      <c r="N28" s="49">
        <v>6382</v>
      </c>
    </row>
    <row r="29" spans="1:14" x14ac:dyDescent="0.25">
      <c r="A29" s="26" t="s">
        <v>156</v>
      </c>
      <c r="B29" s="49">
        <v>61424</v>
      </c>
      <c r="C29" s="49">
        <v>8529</v>
      </c>
      <c r="D29" s="49">
        <v>26824</v>
      </c>
      <c r="E29" s="49" t="s">
        <v>58</v>
      </c>
      <c r="F29" s="49" t="s">
        <v>58</v>
      </c>
      <c r="G29" s="49">
        <v>12003</v>
      </c>
      <c r="H29" s="49">
        <v>531</v>
      </c>
      <c r="I29" s="49">
        <v>591</v>
      </c>
      <c r="J29" s="49">
        <v>5938</v>
      </c>
      <c r="K29" s="49">
        <v>2152</v>
      </c>
      <c r="L29" s="49">
        <v>122</v>
      </c>
      <c r="M29" s="49">
        <v>1461</v>
      </c>
      <c r="N29" s="49">
        <v>3273</v>
      </c>
    </row>
    <row r="30" spans="1:14" x14ac:dyDescent="0.25">
      <c r="A30" s="26" t="s">
        <v>157</v>
      </c>
      <c r="B30" s="49">
        <v>181712</v>
      </c>
      <c r="C30" s="49">
        <v>36791</v>
      </c>
      <c r="D30" s="49">
        <v>35764</v>
      </c>
      <c r="E30" s="49" t="s">
        <v>58</v>
      </c>
      <c r="F30" s="49" t="s">
        <v>58</v>
      </c>
      <c r="G30" s="49">
        <v>26014</v>
      </c>
      <c r="H30" s="49">
        <v>1858</v>
      </c>
      <c r="I30" s="49">
        <v>1656</v>
      </c>
      <c r="J30" s="49">
        <v>37323</v>
      </c>
      <c r="K30" s="49">
        <v>16860</v>
      </c>
      <c r="L30" s="49">
        <v>488</v>
      </c>
      <c r="M30" s="49">
        <v>6377</v>
      </c>
      <c r="N30" s="49">
        <v>18581</v>
      </c>
    </row>
    <row r="31" spans="1:14" x14ac:dyDescent="0.25">
      <c r="A31" s="2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</sheetData>
  <pageMargins left="0.7" right="0.7" top="0.75" bottom="0.75" header="0.3" footer="0.3"/>
  <pageSetup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C15" sqref="C15"/>
    </sheetView>
  </sheetViews>
  <sheetFormatPr baseColWidth="10" defaultRowHeight="15" x14ac:dyDescent="0.25"/>
  <cols>
    <col min="1" max="1" width="35.5703125" style="26" customWidth="1"/>
    <col min="2" max="11" width="14.140625" style="26" customWidth="1"/>
    <col min="12" max="12" width="15.7109375" style="26" customWidth="1"/>
    <col min="13" max="13" width="14.140625" style="26" customWidth="1"/>
    <col min="14" max="14" width="22.710937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253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30" x14ac:dyDescent="0.25">
      <c r="A7" s="30" t="s">
        <v>248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1618134</v>
      </c>
      <c r="C9" s="47">
        <v>236283</v>
      </c>
      <c r="D9" s="47">
        <v>579560</v>
      </c>
      <c r="E9" s="47">
        <v>99</v>
      </c>
      <c r="F9" s="47">
        <v>25</v>
      </c>
      <c r="G9" s="47">
        <v>196416</v>
      </c>
      <c r="H9" s="47">
        <v>22802</v>
      </c>
      <c r="I9" s="47">
        <v>20348</v>
      </c>
      <c r="J9" s="47">
        <v>234540</v>
      </c>
      <c r="K9" s="47">
        <v>136832</v>
      </c>
      <c r="L9" s="47">
        <v>4280</v>
      </c>
      <c r="M9" s="47">
        <v>56893</v>
      </c>
      <c r="N9" s="47">
        <v>130056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159</v>
      </c>
      <c r="B11" s="49">
        <v>109348</v>
      </c>
      <c r="C11" s="49">
        <v>16083</v>
      </c>
      <c r="D11" s="49">
        <v>32753</v>
      </c>
      <c r="E11" s="49" t="s">
        <v>58</v>
      </c>
      <c r="F11" s="49" t="s">
        <v>58</v>
      </c>
      <c r="G11" s="49">
        <v>20471</v>
      </c>
      <c r="H11" s="49">
        <v>1326</v>
      </c>
      <c r="I11" s="49">
        <v>1420</v>
      </c>
      <c r="J11" s="49">
        <v>16117</v>
      </c>
      <c r="K11" s="49">
        <v>8187</v>
      </c>
      <c r="L11" s="49">
        <v>320</v>
      </c>
      <c r="M11" s="49">
        <v>3980</v>
      </c>
      <c r="N11" s="49">
        <v>8691</v>
      </c>
    </row>
    <row r="12" spans="1:14" ht="15.75" x14ac:dyDescent="0.25">
      <c r="A12" s="15" t="s">
        <v>160</v>
      </c>
      <c r="B12" s="49">
        <v>95319</v>
      </c>
      <c r="C12" s="49">
        <v>8470</v>
      </c>
      <c r="D12" s="49">
        <v>45386</v>
      </c>
      <c r="E12" s="49" t="s">
        <v>58</v>
      </c>
      <c r="F12" s="49" t="s">
        <v>58</v>
      </c>
      <c r="G12" s="49">
        <v>5500</v>
      </c>
      <c r="H12" s="49">
        <v>929</v>
      </c>
      <c r="I12" s="49">
        <v>710</v>
      </c>
      <c r="J12" s="49">
        <v>18237</v>
      </c>
      <c r="K12" s="49">
        <v>7125</v>
      </c>
      <c r="L12" s="49">
        <v>201</v>
      </c>
      <c r="M12" s="49">
        <v>2726</v>
      </c>
      <c r="N12" s="49">
        <v>6035</v>
      </c>
    </row>
    <row r="13" spans="1:14" ht="15.75" x14ac:dyDescent="0.25">
      <c r="A13" s="15" t="s">
        <v>161</v>
      </c>
      <c r="B13" s="49">
        <v>74060</v>
      </c>
      <c r="C13" s="49">
        <v>18532</v>
      </c>
      <c r="D13" s="49">
        <v>26197</v>
      </c>
      <c r="E13" s="49">
        <v>99</v>
      </c>
      <c r="F13" s="49" t="s">
        <v>58</v>
      </c>
      <c r="G13" s="49">
        <v>2924</v>
      </c>
      <c r="H13" s="49">
        <v>796</v>
      </c>
      <c r="I13" s="49">
        <v>237</v>
      </c>
      <c r="J13" s="49">
        <v>10603</v>
      </c>
      <c r="K13" s="49">
        <v>7006</v>
      </c>
      <c r="L13" s="49">
        <v>109</v>
      </c>
      <c r="M13" s="49">
        <v>2644</v>
      </c>
      <c r="N13" s="49">
        <v>4913</v>
      </c>
    </row>
    <row r="14" spans="1:14" ht="15.75" x14ac:dyDescent="0.25">
      <c r="A14" s="15" t="s">
        <v>162</v>
      </c>
      <c r="B14" s="49">
        <v>135979</v>
      </c>
      <c r="C14" s="49">
        <v>19760</v>
      </c>
      <c r="D14" s="49">
        <v>62044</v>
      </c>
      <c r="E14" s="49" t="s">
        <v>58</v>
      </c>
      <c r="F14" s="49" t="s">
        <v>58</v>
      </c>
      <c r="G14" s="49">
        <v>22391</v>
      </c>
      <c r="H14" s="49">
        <v>929</v>
      </c>
      <c r="I14" s="49">
        <v>946</v>
      </c>
      <c r="J14" s="49">
        <v>10179</v>
      </c>
      <c r="K14" s="49">
        <v>8418</v>
      </c>
      <c r="L14" s="49">
        <v>210</v>
      </c>
      <c r="M14" s="49">
        <v>3291</v>
      </c>
      <c r="N14" s="49">
        <v>7811</v>
      </c>
    </row>
    <row r="15" spans="1:14" ht="15.75" x14ac:dyDescent="0.25">
      <c r="A15" s="15" t="s">
        <v>163</v>
      </c>
      <c r="B15" s="49">
        <v>83101</v>
      </c>
      <c r="C15" s="49">
        <v>17513</v>
      </c>
      <c r="D15" s="49">
        <v>25489</v>
      </c>
      <c r="E15" s="49" t="s">
        <v>58</v>
      </c>
      <c r="F15" s="49" t="s">
        <v>58</v>
      </c>
      <c r="G15" s="49">
        <v>3230</v>
      </c>
      <c r="H15" s="49">
        <v>597</v>
      </c>
      <c r="I15" s="49">
        <v>355</v>
      </c>
      <c r="J15" s="49">
        <v>13996</v>
      </c>
      <c r="K15" s="49">
        <v>10942</v>
      </c>
      <c r="L15" s="49">
        <v>143</v>
      </c>
      <c r="M15" s="49">
        <v>3394</v>
      </c>
      <c r="N15" s="49">
        <v>7442</v>
      </c>
    </row>
    <row r="16" spans="1:14" x14ac:dyDescent="0.25">
      <c r="A16" s="26" t="s">
        <v>164</v>
      </c>
      <c r="B16" s="49">
        <v>190528</v>
      </c>
      <c r="C16" s="49">
        <v>27953</v>
      </c>
      <c r="D16" s="49">
        <v>79872</v>
      </c>
      <c r="E16" s="49" t="s">
        <v>58</v>
      </c>
      <c r="F16" s="49" t="s">
        <v>58</v>
      </c>
      <c r="G16" s="49">
        <v>30772</v>
      </c>
      <c r="H16" s="49">
        <v>1967</v>
      </c>
      <c r="I16" s="49">
        <v>828</v>
      </c>
      <c r="J16" s="49">
        <v>16541</v>
      </c>
      <c r="K16" s="49">
        <v>15666</v>
      </c>
      <c r="L16" s="49">
        <v>421</v>
      </c>
      <c r="M16" s="49">
        <v>4689</v>
      </c>
      <c r="N16" s="49">
        <v>11819</v>
      </c>
    </row>
    <row r="17" spans="1:14" x14ac:dyDescent="0.25">
      <c r="A17" s="26" t="s">
        <v>165</v>
      </c>
      <c r="B17" s="49">
        <v>44100</v>
      </c>
      <c r="C17" s="49">
        <v>12182</v>
      </c>
      <c r="D17" s="49">
        <v>14799</v>
      </c>
      <c r="E17" s="49" t="s">
        <v>58</v>
      </c>
      <c r="F17" s="49">
        <v>25</v>
      </c>
      <c r="G17" s="49">
        <v>2182</v>
      </c>
      <c r="H17" s="49">
        <v>929</v>
      </c>
      <c r="I17" s="49">
        <v>946</v>
      </c>
      <c r="J17" s="49">
        <v>5089</v>
      </c>
      <c r="K17" s="49">
        <v>2652</v>
      </c>
      <c r="L17" s="49">
        <v>106</v>
      </c>
      <c r="M17" s="49">
        <v>1491</v>
      </c>
      <c r="N17" s="49">
        <v>3699</v>
      </c>
    </row>
    <row r="18" spans="1:14" x14ac:dyDescent="0.25">
      <c r="A18" s="26" t="s">
        <v>166</v>
      </c>
      <c r="B18" s="49">
        <v>89126</v>
      </c>
      <c r="C18" s="49">
        <v>8561</v>
      </c>
      <c r="D18" s="49">
        <v>37200</v>
      </c>
      <c r="E18" s="49" t="s">
        <v>58</v>
      </c>
      <c r="F18" s="49" t="s">
        <v>58</v>
      </c>
      <c r="G18" s="49">
        <v>10432</v>
      </c>
      <c r="H18" s="49">
        <v>1260</v>
      </c>
      <c r="I18" s="49">
        <v>473</v>
      </c>
      <c r="J18" s="49">
        <v>11451</v>
      </c>
      <c r="K18" s="49">
        <v>9748</v>
      </c>
      <c r="L18" s="49">
        <v>289</v>
      </c>
      <c r="M18" s="49">
        <v>3591</v>
      </c>
      <c r="N18" s="49">
        <v>6121</v>
      </c>
    </row>
    <row r="19" spans="1:14" x14ac:dyDescent="0.25">
      <c r="A19" s="26" t="s">
        <v>167</v>
      </c>
      <c r="B19" s="49">
        <v>183840</v>
      </c>
      <c r="C19" s="49">
        <v>16216</v>
      </c>
      <c r="D19" s="49">
        <v>73436</v>
      </c>
      <c r="E19" s="49" t="s">
        <v>58</v>
      </c>
      <c r="F19" s="49" t="s">
        <v>58</v>
      </c>
      <c r="G19" s="49">
        <v>19599</v>
      </c>
      <c r="H19" s="49">
        <v>1963</v>
      </c>
      <c r="I19" s="49">
        <v>1775</v>
      </c>
      <c r="J19" s="49">
        <v>27992</v>
      </c>
      <c r="K19" s="49">
        <v>18595</v>
      </c>
      <c r="L19" s="49">
        <v>524</v>
      </c>
      <c r="M19" s="49">
        <v>7279</v>
      </c>
      <c r="N19" s="49">
        <v>16461</v>
      </c>
    </row>
    <row r="20" spans="1:14" x14ac:dyDescent="0.25">
      <c r="A20" s="26" t="s">
        <v>168</v>
      </c>
      <c r="B20" s="49">
        <v>197126</v>
      </c>
      <c r="C20" s="49">
        <v>34298</v>
      </c>
      <c r="D20" s="49">
        <v>49875</v>
      </c>
      <c r="E20" s="49" t="s">
        <v>58</v>
      </c>
      <c r="F20" s="49" t="s">
        <v>58</v>
      </c>
      <c r="G20" s="49">
        <v>19685</v>
      </c>
      <c r="H20" s="49">
        <v>3809</v>
      </c>
      <c r="I20" s="49">
        <v>4732</v>
      </c>
      <c r="J20" s="49">
        <v>38171</v>
      </c>
      <c r="K20" s="49">
        <v>20904</v>
      </c>
      <c r="L20" s="49">
        <v>703</v>
      </c>
      <c r="M20" s="49">
        <v>8219</v>
      </c>
      <c r="N20" s="49">
        <v>16730</v>
      </c>
    </row>
    <row r="21" spans="1:14" x14ac:dyDescent="0.25">
      <c r="A21" s="26" t="s">
        <v>200</v>
      </c>
      <c r="B21" s="49">
        <v>182973</v>
      </c>
      <c r="C21" s="49">
        <v>23310</v>
      </c>
      <c r="D21" s="49">
        <v>49170</v>
      </c>
      <c r="E21" s="49" t="s">
        <v>58</v>
      </c>
      <c r="F21" s="49" t="s">
        <v>58</v>
      </c>
      <c r="G21" s="49">
        <v>29288</v>
      </c>
      <c r="H21" s="49">
        <v>5542</v>
      </c>
      <c r="I21" s="49">
        <v>2721</v>
      </c>
      <c r="J21" s="49">
        <v>34354</v>
      </c>
      <c r="K21" s="49">
        <v>12538</v>
      </c>
      <c r="L21" s="49">
        <v>652</v>
      </c>
      <c r="M21" s="49">
        <v>7305</v>
      </c>
      <c r="N21" s="49">
        <v>18093</v>
      </c>
    </row>
    <row r="22" spans="1:14" x14ac:dyDescent="0.25">
      <c r="A22" s="26" t="s">
        <v>170</v>
      </c>
      <c r="B22" s="49">
        <v>87940</v>
      </c>
      <c r="C22" s="49">
        <v>15064</v>
      </c>
      <c r="D22" s="49">
        <v>31294</v>
      </c>
      <c r="E22" s="49" t="s">
        <v>58</v>
      </c>
      <c r="F22" s="49" t="s">
        <v>58</v>
      </c>
      <c r="G22" s="49">
        <v>8991</v>
      </c>
      <c r="H22" s="49">
        <v>1061</v>
      </c>
      <c r="I22" s="49">
        <v>946</v>
      </c>
      <c r="J22" s="49">
        <v>12300</v>
      </c>
      <c r="K22" s="49">
        <v>7639</v>
      </c>
      <c r="L22" s="49">
        <v>178</v>
      </c>
      <c r="M22" s="49">
        <v>2275</v>
      </c>
      <c r="N22" s="49">
        <v>8192</v>
      </c>
    </row>
    <row r="23" spans="1:14" x14ac:dyDescent="0.25">
      <c r="A23" s="26" t="s">
        <v>171</v>
      </c>
      <c r="B23" s="49">
        <v>144694</v>
      </c>
      <c r="C23" s="49">
        <v>18341</v>
      </c>
      <c r="D23" s="49">
        <v>52045</v>
      </c>
      <c r="E23" s="49" t="s">
        <v>58</v>
      </c>
      <c r="F23" s="49" t="s">
        <v>58</v>
      </c>
      <c r="G23" s="49">
        <v>20951</v>
      </c>
      <c r="H23" s="49">
        <v>1694</v>
      </c>
      <c r="I23" s="49">
        <v>4259</v>
      </c>
      <c r="J23" s="49">
        <v>19510</v>
      </c>
      <c r="K23" s="49">
        <v>7412</v>
      </c>
      <c r="L23" s="49">
        <v>424</v>
      </c>
      <c r="M23" s="49">
        <v>6009</v>
      </c>
      <c r="N23" s="49">
        <v>14049</v>
      </c>
    </row>
    <row r="24" spans="1:14" x14ac:dyDescent="0.25">
      <c r="A24" s="28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x14ac:dyDescent="0.25">
      <c r="A25" s="2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9" spans="1:14" x14ac:dyDescent="0.25">
      <c r="F29" s="26" t="str">
        <f t="shared" ref="F29" si="0">+CONCATENATE(F30," ",F31)</f>
        <v xml:space="preserve"> 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85" zoomScaleNormal="85" workbookViewId="0">
      <selection activeCell="A20" sqref="A20:XFD141"/>
    </sheetView>
  </sheetViews>
  <sheetFormatPr baseColWidth="10" defaultRowHeight="15" x14ac:dyDescent="0.25"/>
  <cols>
    <col min="1" max="1" width="35.5703125" style="26" customWidth="1"/>
    <col min="2" max="11" width="14.140625" style="26" customWidth="1"/>
    <col min="12" max="12" width="15.7109375" style="26" customWidth="1"/>
    <col min="13" max="13" width="14.140625" style="26" customWidth="1"/>
    <col min="14" max="14" width="22.7109375" style="26" customWidth="1"/>
    <col min="15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253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5" customHeight="1" x14ac:dyDescent="0.25">
      <c r="A6" s="2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30" x14ac:dyDescent="0.25">
      <c r="A7" s="30" t="s">
        <v>250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1" t="s">
        <v>180</v>
      </c>
      <c r="I7" s="31" t="s">
        <v>181</v>
      </c>
      <c r="J7" s="31" t="s">
        <v>182</v>
      </c>
      <c r="K7" s="31" t="s">
        <v>183</v>
      </c>
      <c r="L7" s="31" t="s">
        <v>184</v>
      </c>
      <c r="M7" s="31" t="s">
        <v>185</v>
      </c>
      <c r="N7" s="31" t="s">
        <v>186</v>
      </c>
    </row>
    <row r="8" spans="1:14" ht="15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5.75" customHeight="1" x14ac:dyDescent="0.25">
      <c r="A9" s="14" t="s">
        <v>53</v>
      </c>
      <c r="B9" s="47">
        <v>431703</v>
      </c>
      <c r="C9" s="47">
        <v>27335</v>
      </c>
      <c r="D9" s="47">
        <v>147826</v>
      </c>
      <c r="E9" s="47">
        <v>179</v>
      </c>
      <c r="F9" s="47">
        <v>214</v>
      </c>
      <c r="G9" s="47">
        <v>70186</v>
      </c>
      <c r="H9" s="47">
        <v>9830</v>
      </c>
      <c r="I9" s="47">
        <v>6743</v>
      </c>
      <c r="J9" s="47">
        <v>61924</v>
      </c>
      <c r="K9" s="47">
        <v>25839</v>
      </c>
      <c r="L9" s="47">
        <v>1885</v>
      </c>
      <c r="M9" s="47">
        <v>17638</v>
      </c>
      <c r="N9" s="47">
        <v>62104</v>
      </c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5.75" customHeight="1" x14ac:dyDescent="0.25">
      <c r="A11" s="15" t="s">
        <v>172</v>
      </c>
      <c r="B11" s="49">
        <v>31437</v>
      </c>
      <c r="C11" s="49">
        <v>3240</v>
      </c>
      <c r="D11" s="49">
        <v>11790</v>
      </c>
      <c r="E11" s="49">
        <v>38</v>
      </c>
      <c r="F11" s="49">
        <v>214</v>
      </c>
      <c r="G11" s="49">
        <v>1790</v>
      </c>
      <c r="H11" s="49">
        <v>265</v>
      </c>
      <c r="I11" s="49">
        <v>118</v>
      </c>
      <c r="J11" s="49">
        <v>5938</v>
      </c>
      <c r="K11" s="49">
        <v>2837</v>
      </c>
      <c r="L11" s="49">
        <v>106</v>
      </c>
      <c r="M11" s="49">
        <v>1349</v>
      </c>
      <c r="N11" s="49">
        <v>3752</v>
      </c>
    </row>
    <row r="12" spans="1:14" ht="15.75" x14ac:dyDescent="0.25">
      <c r="A12" s="15" t="s">
        <v>173</v>
      </c>
      <c r="B12" s="49">
        <v>165860</v>
      </c>
      <c r="C12" s="49">
        <v>7185</v>
      </c>
      <c r="D12" s="49">
        <v>44601</v>
      </c>
      <c r="E12" s="49">
        <v>141</v>
      </c>
      <c r="F12" s="49" t="s">
        <v>58</v>
      </c>
      <c r="G12" s="49">
        <v>53338</v>
      </c>
      <c r="H12" s="49">
        <v>2853</v>
      </c>
      <c r="I12" s="49">
        <v>2129</v>
      </c>
      <c r="J12" s="49">
        <v>22056</v>
      </c>
      <c r="K12" s="49">
        <v>7161</v>
      </c>
      <c r="L12" s="49">
        <v>430</v>
      </c>
      <c r="M12" s="49">
        <v>5846</v>
      </c>
      <c r="N12" s="49">
        <v>20120</v>
      </c>
    </row>
    <row r="13" spans="1:14" ht="15.75" x14ac:dyDescent="0.25">
      <c r="A13" s="15" t="s">
        <v>174</v>
      </c>
      <c r="B13" s="49">
        <v>75511</v>
      </c>
      <c r="C13" s="49">
        <v>5018</v>
      </c>
      <c r="D13" s="49">
        <v>13365</v>
      </c>
      <c r="E13" s="49" t="s">
        <v>58</v>
      </c>
      <c r="F13" s="49" t="s">
        <v>201</v>
      </c>
      <c r="G13" s="49">
        <v>10519</v>
      </c>
      <c r="H13" s="49">
        <v>3827</v>
      </c>
      <c r="I13" s="49">
        <v>1539</v>
      </c>
      <c r="J13" s="49">
        <v>12300</v>
      </c>
      <c r="K13" s="49">
        <v>5681</v>
      </c>
      <c r="L13" s="49">
        <v>547</v>
      </c>
      <c r="M13" s="49">
        <v>4208</v>
      </c>
      <c r="N13" s="49">
        <v>18507</v>
      </c>
    </row>
    <row r="14" spans="1:14" ht="15.75" x14ac:dyDescent="0.25">
      <c r="A14" s="15" t="s">
        <v>175</v>
      </c>
      <c r="B14" s="49">
        <v>54647</v>
      </c>
      <c r="C14" s="49">
        <v>7086</v>
      </c>
      <c r="D14" s="49">
        <v>14974</v>
      </c>
      <c r="E14" s="49" t="s">
        <v>58</v>
      </c>
      <c r="F14" s="49" t="s">
        <v>58</v>
      </c>
      <c r="G14" s="49">
        <v>2793</v>
      </c>
      <c r="H14" s="49">
        <v>1327</v>
      </c>
      <c r="I14" s="49">
        <v>2011</v>
      </c>
      <c r="J14" s="49">
        <v>10603</v>
      </c>
      <c r="K14" s="49">
        <v>4308</v>
      </c>
      <c r="L14" s="49">
        <v>499</v>
      </c>
      <c r="M14" s="49">
        <v>2861</v>
      </c>
      <c r="N14" s="49">
        <v>8185</v>
      </c>
    </row>
    <row r="15" spans="1:14" ht="15.75" x14ac:dyDescent="0.25">
      <c r="A15" s="15" t="s">
        <v>176</v>
      </c>
      <c r="B15" s="49">
        <v>23266</v>
      </c>
      <c r="C15" s="49">
        <v>1169</v>
      </c>
      <c r="D15" s="49">
        <v>17041</v>
      </c>
      <c r="E15" s="49" t="s">
        <v>58</v>
      </c>
      <c r="F15" s="49" t="s">
        <v>58</v>
      </c>
      <c r="G15" s="49">
        <v>218</v>
      </c>
      <c r="H15" s="49">
        <v>142</v>
      </c>
      <c r="I15" s="49">
        <v>118</v>
      </c>
      <c r="J15" s="49">
        <v>848</v>
      </c>
      <c r="K15" s="49">
        <v>1074</v>
      </c>
      <c r="L15" s="49">
        <v>67</v>
      </c>
      <c r="M15" s="49">
        <v>668</v>
      </c>
      <c r="N15" s="49">
        <v>1921</v>
      </c>
    </row>
    <row r="16" spans="1:14" x14ac:dyDescent="0.25">
      <c r="A16" s="26" t="s">
        <v>177</v>
      </c>
      <c r="B16" s="49">
        <v>42491</v>
      </c>
      <c r="C16" s="49">
        <v>1678</v>
      </c>
      <c r="D16" s="49">
        <v>18748</v>
      </c>
      <c r="E16" s="49" t="s">
        <v>58</v>
      </c>
      <c r="F16" s="49" t="s">
        <v>58</v>
      </c>
      <c r="G16" s="49">
        <v>1135</v>
      </c>
      <c r="H16" s="49">
        <v>1217</v>
      </c>
      <c r="I16" s="49">
        <v>828</v>
      </c>
      <c r="J16" s="49">
        <v>6786</v>
      </c>
      <c r="K16" s="49">
        <v>3346</v>
      </c>
      <c r="L16" s="49">
        <v>194</v>
      </c>
      <c r="M16" s="49">
        <v>2007</v>
      </c>
      <c r="N16" s="49">
        <v>6552</v>
      </c>
    </row>
    <row r="17" spans="1:14" x14ac:dyDescent="0.25">
      <c r="A17" s="26" t="s">
        <v>202</v>
      </c>
      <c r="B17" s="49">
        <v>25929</v>
      </c>
      <c r="C17" s="49">
        <v>1725</v>
      </c>
      <c r="D17" s="49">
        <v>19006</v>
      </c>
      <c r="E17" s="49" t="s">
        <v>58</v>
      </c>
      <c r="F17" s="49" t="s">
        <v>58</v>
      </c>
      <c r="G17" s="49">
        <v>306</v>
      </c>
      <c r="H17" s="49">
        <v>133</v>
      </c>
      <c r="I17" s="49" t="s">
        <v>58</v>
      </c>
      <c r="J17" s="49">
        <v>1272</v>
      </c>
      <c r="K17" s="49">
        <v>1193</v>
      </c>
      <c r="L17" s="49">
        <v>31</v>
      </c>
      <c r="M17" s="49">
        <v>534</v>
      </c>
      <c r="N17" s="49">
        <v>1729</v>
      </c>
    </row>
    <row r="18" spans="1:14" x14ac:dyDescent="0.25">
      <c r="A18" s="26" t="s">
        <v>179</v>
      </c>
      <c r="B18" s="49">
        <v>12562</v>
      </c>
      <c r="C18" s="49">
        <v>234</v>
      </c>
      <c r="D18" s="49">
        <v>8301</v>
      </c>
      <c r="E18" s="49" t="s">
        <v>58</v>
      </c>
      <c r="F18" s="49" t="s">
        <v>58</v>
      </c>
      <c r="G18" s="49">
        <v>87</v>
      </c>
      <c r="H18" s="49">
        <v>66</v>
      </c>
      <c r="I18" s="49" t="s">
        <v>58</v>
      </c>
      <c r="J18" s="49">
        <v>2121</v>
      </c>
      <c r="K18" s="49">
        <v>239</v>
      </c>
      <c r="L18" s="49">
        <v>11</v>
      </c>
      <c r="M18" s="49">
        <v>165</v>
      </c>
      <c r="N18" s="49">
        <v>1338</v>
      </c>
    </row>
    <row r="19" spans="1:14" x14ac:dyDescent="0.25">
      <c r="A19" s="28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D13" sqref="D13"/>
    </sheetView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0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14" t="s">
        <v>42</v>
      </c>
      <c r="B9" s="47">
        <v>36765626</v>
      </c>
      <c r="C9" s="47">
        <v>9017.6</v>
      </c>
      <c r="D9" s="47" t="s">
        <v>209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48"/>
      <c r="D10" s="48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4" t="s">
        <v>43</v>
      </c>
      <c r="B11" s="47">
        <v>7098822</v>
      </c>
      <c r="C11" s="47">
        <v>1404.7</v>
      </c>
      <c r="D11" s="47" t="s">
        <v>210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44</v>
      </c>
      <c r="B12" s="49">
        <v>2569165</v>
      </c>
      <c r="C12" s="49">
        <v>525</v>
      </c>
      <c r="D12" s="49" t="s">
        <v>211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45</v>
      </c>
      <c r="B13" s="49">
        <v>2379019</v>
      </c>
      <c r="C13" s="49">
        <v>525.4</v>
      </c>
      <c r="D13" s="49" t="s">
        <v>212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46</v>
      </c>
      <c r="B14" s="49">
        <v>2150638</v>
      </c>
      <c r="C14" s="49">
        <v>354.3</v>
      </c>
      <c r="D14" s="49" t="s">
        <v>213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4" t="s">
        <v>247</v>
      </c>
      <c r="B15" s="47">
        <v>27616967</v>
      </c>
      <c r="C15" s="47">
        <v>7256.3</v>
      </c>
      <c r="D15" s="47" t="s">
        <v>214</v>
      </c>
      <c r="E15" s="37"/>
      <c r="F15" s="37"/>
      <c r="G15" s="37"/>
      <c r="H15" s="37"/>
      <c r="I15" s="38"/>
      <c r="J15" s="38"/>
      <c r="K15" s="39"/>
    </row>
    <row r="16" spans="1:11" ht="15.75" x14ac:dyDescent="0.25">
      <c r="A16" s="15" t="s">
        <v>47</v>
      </c>
      <c r="B16" s="49">
        <v>18189839</v>
      </c>
      <c r="C16" s="49">
        <v>5732</v>
      </c>
      <c r="D16" s="49" t="s">
        <v>215</v>
      </c>
      <c r="E16" s="37"/>
      <c r="F16" s="37"/>
      <c r="G16" s="37"/>
      <c r="H16" s="37"/>
      <c r="I16" s="38"/>
      <c r="J16" s="38"/>
      <c r="K16" s="39"/>
    </row>
    <row r="17" spans="1:11" ht="15.75" x14ac:dyDescent="0.25">
      <c r="A17" s="15" t="s">
        <v>48</v>
      </c>
      <c r="B17" s="49">
        <v>3678246</v>
      </c>
      <c r="C17" s="49">
        <v>548.29999999999995</v>
      </c>
      <c r="D17" s="49" t="s">
        <v>216</v>
      </c>
      <c r="E17" s="37"/>
      <c r="F17" s="37"/>
      <c r="G17" s="37"/>
      <c r="H17" s="37"/>
      <c r="I17" s="38"/>
      <c r="J17" s="38"/>
      <c r="K17" s="39"/>
    </row>
    <row r="18" spans="1:11" ht="15.75" x14ac:dyDescent="0.25">
      <c r="A18" s="15" t="s">
        <v>49</v>
      </c>
      <c r="B18" s="49">
        <v>3345079</v>
      </c>
      <c r="C18" s="49">
        <v>500.9</v>
      </c>
      <c r="D18" s="49" t="s">
        <v>217</v>
      </c>
      <c r="E18" s="37"/>
      <c r="F18" s="37"/>
      <c r="G18" s="37"/>
      <c r="H18" s="37"/>
      <c r="I18" s="38"/>
      <c r="J18" s="38"/>
      <c r="K18" s="39"/>
    </row>
    <row r="19" spans="1:11" ht="15.75" x14ac:dyDescent="0.25">
      <c r="A19" s="15" t="s">
        <v>50</v>
      </c>
      <c r="B19" s="49">
        <v>2403803</v>
      </c>
      <c r="C19" s="49">
        <v>475.1</v>
      </c>
      <c r="D19" s="49" t="s">
        <v>218</v>
      </c>
      <c r="E19" s="37"/>
      <c r="F19" s="37"/>
      <c r="G19" s="37"/>
      <c r="H19" s="37"/>
      <c r="I19" s="38"/>
      <c r="J19" s="38"/>
      <c r="K19" s="39"/>
    </row>
    <row r="20" spans="1:11" ht="15.75" x14ac:dyDescent="0.25">
      <c r="A20" s="14" t="s">
        <v>285</v>
      </c>
      <c r="B20" s="47">
        <v>2049837</v>
      </c>
      <c r="C20" s="47">
        <v>356.6</v>
      </c>
      <c r="D20" s="47" t="s">
        <v>219</v>
      </c>
      <c r="E20" s="37"/>
      <c r="F20" s="37"/>
      <c r="G20" s="37"/>
      <c r="H20" s="37"/>
      <c r="I20" s="38"/>
      <c r="J20" s="38"/>
      <c r="K20" s="39"/>
    </row>
    <row r="21" spans="1:11" ht="15.75" customHeight="1" x14ac:dyDescent="0.25">
      <c r="A21" s="15" t="s">
        <v>51</v>
      </c>
      <c r="B21" s="49">
        <v>1618134</v>
      </c>
      <c r="C21" s="49">
        <v>274.3</v>
      </c>
      <c r="D21" s="49" t="s">
        <v>220</v>
      </c>
      <c r="E21" s="37"/>
      <c r="F21" s="37"/>
      <c r="G21" s="37"/>
      <c r="H21" s="37"/>
      <c r="I21" s="38"/>
      <c r="J21" s="38"/>
      <c r="K21" s="39"/>
    </row>
    <row r="22" spans="1:11" ht="15.75" x14ac:dyDescent="0.25">
      <c r="A22" s="15" t="s">
        <v>52</v>
      </c>
      <c r="B22" s="49">
        <v>431703</v>
      </c>
      <c r="C22" s="49">
        <v>82.3</v>
      </c>
      <c r="D22" s="49" t="s">
        <v>221</v>
      </c>
      <c r="E22" s="37"/>
      <c r="F22" s="37"/>
      <c r="G22" s="37"/>
      <c r="H22" s="37"/>
      <c r="I22" s="38"/>
      <c r="J22" s="38"/>
      <c r="K22" s="39"/>
    </row>
    <row r="23" spans="1:11" ht="15.75" x14ac:dyDescent="0.25">
      <c r="A23" s="15"/>
      <c r="B23" s="37"/>
      <c r="C23" s="37"/>
      <c r="D23" s="37"/>
      <c r="E23" s="37"/>
      <c r="F23" s="37"/>
      <c r="G23" s="37"/>
      <c r="H23" s="37"/>
      <c r="I23" s="38"/>
      <c r="J23" s="38"/>
      <c r="K23" s="39"/>
    </row>
    <row r="24" spans="1:11" ht="15.75" x14ac:dyDescent="0.25">
      <c r="A24" s="15"/>
      <c r="B24" s="37"/>
      <c r="C24" s="37"/>
      <c r="D24" s="37"/>
      <c r="E24" s="37"/>
      <c r="F24" s="37"/>
      <c r="G24" s="37"/>
      <c r="H24" s="37"/>
      <c r="I24" s="38"/>
      <c r="J24" s="38"/>
      <c r="K24" s="39"/>
    </row>
    <row r="25" spans="1:11" ht="15.75" x14ac:dyDescent="0.25">
      <c r="A25" s="15"/>
      <c r="B25" s="37"/>
      <c r="C25" s="37"/>
      <c r="D25" s="37"/>
      <c r="E25" s="37"/>
      <c r="F25" s="37"/>
      <c r="G25" s="37"/>
      <c r="H25" s="37"/>
      <c r="I25" s="38"/>
      <c r="J25" s="38"/>
      <c r="K25" s="39"/>
    </row>
    <row r="26" spans="1:11" ht="15.75" x14ac:dyDescent="0.25">
      <c r="A26" s="15"/>
      <c r="B26" s="37"/>
      <c r="C26" s="37"/>
      <c r="D26" s="37"/>
      <c r="E26" s="37"/>
      <c r="F26" s="37"/>
      <c r="G26" s="37"/>
      <c r="H26" s="37"/>
      <c r="I26" s="38"/>
      <c r="J26" s="38"/>
      <c r="K26" s="39"/>
    </row>
    <row r="27" spans="1:11" ht="15.75" x14ac:dyDescent="0.25">
      <c r="A27" s="15"/>
      <c r="B27" s="37"/>
      <c r="C27" s="37"/>
      <c r="D27" s="37"/>
      <c r="E27" s="37"/>
      <c r="F27" s="37"/>
      <c r="G27" s="37"/>
      <c r="H27" s="37"/>
      <c r="I27" s="38"/>
      <c r="J27" s="38"/>
      <c r="K27" s="39"/>
    </row>
    <row r="28" spans="1:11" ht="15.75" x14ac:dyDescent="0.25">
      <c r="A28" s="15"/>
      <c r="B28" s="37"/>
      <c r="C28" s="37"/>
      <c r="D28" s="37"/>
      <c r="E28" s="37"/>
      <c r="F28" s="37"/>
      <c r="G28" s="37"/>
      <c r="H28" s="37"/>
      <c r="I28" s="38"/>
      <c r="J28" s="38"/>
      <c r="K28" s="39"/>
    </row>
    <row r="29" spans="1:11" x14ac:dyDescent="0.25">
      <c r="B29" s="41"/>
      <c r="C29" s="41"/>
      <c r="D29" s="41"/>
      <c r="E29" s="41"/>
      <c r="F29" s="41"/>
      <c r="G29" s="28"/>
      <c r="H29" s="28"/>
      <c r="I29" s="28"/>
    </row>
    <row r="30" spans="1:11" x14ac:dyDescent="0.25">
      <c r="B30" s="41"/>
      <c r="C30" s="41"/>
      <c r="D30" s="41"/>
      <c r="E30" s="41"/>
      <c r="F30" s="41"/>
      <c r="G30" s="28"/>
      <c r="H30" s="28"/>
      <c r="I30" s="28"/>
    </row>
    <row r="31" spans="1:11" x14ac:dyDescent="0.25">
      <c r="B31" s="41"/>
      <c r="C31" s="41"/>
      <c r="D31" s="41"/>
      <c r="E31" s="41"/>
      <c r="F31" s="41"/>
      <c r="G31" s="28"/>
      <c r="H31" s="28"/>
      <c r="I31" s="28"/>
    </row>
    <row r="32" spans="1:11" x14ac:dyDescent="0.25">
      <c r="B32" s="42"/>
      <c r="C32" s="42"/>
      <c r="D32" s="42"/>
      <c r="E32" s="42"/>
      <c r="F32" s="42"/>
    </row>
    <row r="33" spans="2:6" x14ac:dyDescent="0.25">
      <c r="B33" s="42"/>
      <c r="C33" s="42"/>
      <c r="D33" s="42"/>
      <c r="E33" s="42"/>
      <c r="F33" s="42"/>
    </row>
    <row r="34" spans="2:6" x14ac:dyDescent="0.25">
      <c r="B34" s="42"/>
      <c r="C34" s="42"/>
      <c r="D34" s="42"/>
      <c r="E34" s="42"/>
      <c r="F34" s="42"/>
    </row>
    <row r="35" spans="2:6" x14ac:dyDescent="0.25">
      <c r="B35" s="42"/>
      <c r="C35" s="42"/>
      <c r="D35" s="42"/>
      <c r="E35" s="42"/>
      <c r="F35" s="42"/>
    </row>
    <row r="36" spans="2:6" x14ac:dyDescent="0.25">
      <c r="B36" s="42"/>
      <c r="C36" s="42"/>
      <c r="D36" s="42"/>
      <c r="E36" s="42"/>
      <c r="F36" s="42"/>
    </row>
    <row r="37" spans="2:6" x14ac:dyDescent="0.25">
      <c r="B37" s="42"/>
      <c r="C37" s="42"/>
      <c r="D37" s="42"/>
      <c r="E37" s="42"/>
      <c r="F37" s="42"/>
    </row>
    <row r="38" spans="2:6" x14ac:dyDescent="0.25">
      <c r="B38" s="42"/>
      <c r="C38" s="42"/>
      <c r="D38" s="42"/>
      <c r="E38" s="42"/>
      <c r="F38" s="42"/>
    </row>
    <row r="39" spans="2:6" x14ac:dyDescent="0.25">
      <c r="B39" s="42"/>
      <c r="C39" s="42"/>
      <c r="D39" s="42"/>
      <c r="E39" s="42"/>
      <c r="F39" s="42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7" zoomScaleNormal="100" workbookViewId="0"/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44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47">
        <v>2569165</v>
      </c>
      <c r="C9" s="47">
        <v>525</v>
      </c>
      <c r="D9" s="47">
        <v>4893.6000000000004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48"/>
      <c r="D10" s="48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54</v>
      </c>
      <c r="B11" s="49">
        <v>98045</v>
      </c>
      <c r="C11" s="49">
        <v>20.3</v>
      </c>
      <c r="D11" s="49">
        <v>4829.8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55</v>
      </c>
      <c r="B12" s="49">
        <v>941593</v>
      </c>
      <c r="C12" s="49">
        <v>201.3</v>
      </c>
      <c r="D12" s="49">
        <v>4677.6000000000004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56</v>
      </c>
      <c r="B13" s="49">
        <v>107390</v>
      </c>
      <c r="C13" s="49">
        <v>21.4</v>
      </c>
      <c r="D13" s="49">
        <v>5018.2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57</v>
      </c>
      <c r="B14" s="49">
        <v>123611</v>
      </c>
      <c r="C14" s="49">
        <v>22</v>
      </c>
      <c r="D14" s="49">
        <v>5618.7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5" t="s">
        <v>59</v>
      </c>
      <c r="B15" s="49">
        <v>80232</v>
      </c>
      <c r="C15" s="49">
        <v>58.9</v>
      </c>
      <c r="D15" s="49">
        <v>1362.1</v>
      </c>
      <c r="E15" s="37"/>
      <c r="F15" s="37"/>
      <c r="G15" s="37"/>
      <c r="H15" s="37"/>
      <c r="I15" s="38"/>
      <c r="J15" s="38"/>
      <c r="K15" s="39"/>
    </row>
    <row r="16" spans="1:11" ht="15.75" x14ac:dyDescent="0.25">
      <c r="A16" s="15" t="s">
        <v>60</v>
      </c>
      <c r="B16" s="49">
        <v>159961</v>
      </c>
      <c r="C16" s="49">
        <v>30.6</v>
      </c>
      <c r="D16" s="49">
        <v>5227.5</v>
      </c>
      <c r="E16" s="37"/>
      <c r="F16" s="37"/>
      <c r="G16" s="37"/>
      <c r="H16" s="37"/>
      <c r="I16" s="38"/>
      <c r="J16" s="38"/>
      <c r="K16" s="39"/>
    </row>
    <row r="17" spans="1:11" ht="15.75" x14ac:dyDescent="0.25">
      <c r="A17" s="15" t="s">
        <v>61</v>
      </c>
      <c r="B17" s="49">
        <v>76220</v>
      </c>
      <c r="C17" s="49">
        <v>12.3</v>
      </c>
      <c r="D17" s="49">
        <v>6196.7</v>
      </c>
      <c r="E17" s="37"/>
      <c r="F17" s="37"/>
      <c r="G17" s="37"/>
      <c r="H17" s="37"/>
      <c r="I17" s="38"/>
      <c r="J17" s="38"/>
      <c r="K17" s="39"/>
    </row>
    <row r="18" spans="1:11" ht="15.75" x14ac:dyDescent="0.25">
      <c r="A18" s="15" t="s">
        <v>62</v>
      </c>
      <c r="B18" s="49">
        <v>117456</v>
      </c>
      <c r="C18" s="49">
        <v>20.399999999999999</v>
      </c>
      <c r="D18" s="49">
        <v>5757.6</v>
      </c>
      <c r="E18" s="37"/>
      <c r="F18" s="37"/>
      <c r="G18" s="37"/>
      <c r="H18" s="37"/>
      <c r="I18" s="38"/>
      <c r="J18" s="38"/>
      <c r="K18" s="39"/>
    </row>
    <row r="19" spans="1:11" ht="15.75" x14ac:dyDescent="0.25">
      <c r="A19" s="15" t="s">
        <v>63</v>
      </c>
      <c r="B19" s="49">
        <v>62282</v>
      </c>
      <c r="C19" s="49">
        <v>11.5</v>
      </c>
      <c r="D19" s="49">
        <v>5415.8</v>
      </c>
      <c r="E19" s="37"/>
      <c r="F19" s="37"/>
      <c r="G19" s="37"/>
      <c r="H19" s="37"/>
      <c r="I19" s="38"/>
      <c r="J19" s="38"/>
      <c r="K19" s="39"/>
    </row>
    <row r="20" spans="1:11" ht="15.75" x14ac:dyDescent="0.25">
      <c r="A20" s="15" t="s">
        <v>64</v>
      </c>
      <c r="B20" s="49">
        <v>80674</v>
      </c>
      <c r="C20" s="49">
        <v>18.7</v>
      </c>
      <c r="D20" s="49">
        <v>4314.1000000000004</v>
      </c>
      <c r="E20" s="37"/>
      <c r="F20" s="37"/>
      <c r="G20" s="37"/>
      <c r="H20" s="37"/>
      <c r="I20" s="38"/>
      <c r="J20" s="38"/>
      <c r="K20" s="39"/>
    </row>
    <row r="21" spans="1:11" ht="15.75" customHeight="1" x14ac:dyDescent="0.25">
      <c r="A21" s="15" t="s">
        <v>65</v>
      </c>
      <c r="B21" s="49">
        <v>75398</v>
      </c>
      <c r="C21" s="49">
        <v>17.100000000000001</v>
      </c>
      <c r="D21" s="49">
        <v>4409.2</v>
      </c>
      <c r="E21" s="37"/>
      <c r="F21" s="37"/>
      <c r="G21" s="37"/>
      <c r="H21" s="37"/>
      <c r="I21" s="38"/>
      <c r="J21" s="38"/>
      <c r="K21" s="39"/>
    </row>
    <row r="22" spans="1:11" ht="15.75" x14ac:dyDescent="0.25">
      <c r="A22" s="15" t="s">
        <v>66</v>
      </c>
      <c r="B22" s="49">
        <v>37459</v>
      </c>
      <c r="C22" s="49">
        <v>6</v>
      </c>
      <c r="D22" s="49">
        <v>6243.1</v>
      </c>
      <c r="E22" s="37"/>
      <c r="F22" s="37"/>
      <c r="G22" s="37"/>
      <c r="H22" s="37"/>
      <c r="I22" s="38"/>
      <c r="J22" s="38"/>
      <c r="K22" s="39"/>
    </row>
    <row r="23" spans="1:11" ht="15.75" x14ac:dyDescent="0.25">
      <c r="A23" s="15" t="s">
        <v>67</v>
      </c>
      <c r="B23" s="49">
        <v>65831</v>
      </c>
      <c r="C23" s="49">
        <v>10.3</v>
      </c>
      <c r="D23" s="49">
        <v>6391.3</v>
      </c>
      <c r="E23" s="37"/>
      <c r="F23" s="37"/>
      <c r="G23" s="37"/>
      <c r="H23" s="37"/>
      <c r="I23" s="38"/>
      <c r="J23" s="38"/>
      <c r="K23" s="39"/>
    </row>
    <row r="24" spans="1:11" ht="15.75" x14ac:dyDescent="0.25">
      <c r="A24" s="15" t="s">
        <v>68</v>
      </c>
      <c r="B24" s="49">
        <v>267198</v>
      </c>
      <c r="C24" s="49">
        <v>53.1</v>
      </c>
      <c r="D24" s="49">
        <v>5032</v>
      </c>
      <c r="E24" s="37"/>
      <c r="F24" s="37"/>
      <c r="G24" s="37"/>
      <c r="H24" s="37"/>
      <c r="I24" s="38"/>
      <c r="J24" s="38"/>
      <c r="K24" s="39"/>
    </row>
    <row r="25" spans="1:11" ht="15.75" x14ac:dyDescent="0.25">
      <c r="A25" s="15" t="s">
        <v>69</v>
      </c>
      <c r="B25" s="49">
        <v>275815</v>
      </c>
      <c r="C25" s="49">
        <v>21.1</v>
      </c>
      <c r="D25" s="49">
        <v>13071.8</v>
      </c>
      <c r="E25" s="37"/>
      <c r="F25" s="37"/>
      <c r="G25" s="37"/>
      <c r="H25" s="37"/>
      <c r="I25" s="38"/>
      <c r="J25" s="38"/>
      <c r="K25" s="39"/>
    </row>
    <row r="26" spans="1:11" ht="15.75" x14ac:dyDescent="0.25">
      <c r="A26" s="15"/>
      <c r="B26" s="37"/>
      <c r="C26" s="37"/>
      <c r="D26" s="37"/>
      <c r="E26" s="37"/>
      <c r="F26" s="37"/>
      <c r="G26" s="37"/>
      <c r="H26" s="37"/>
      <c r="I26" s="38"/>
      <c r="J26" s="38"/>
      <c r="K26" s="39"/>
    </row>
    <row r="27" spans="1:11" ht="15.75" x14ac:dyDescent="0.25">
      <c r="A27" s="15"/>
      <c r="B27" s="37"/>
      <c r="C27" s="37"/>
      <c r="D27" s="37"/>
      <c r="E27" s="37"/>
      <c r="F27" s="37"/>
      <c r="G27" s="37"/>
      <c r="H27" s="37"/>
      <c r="I27" s="38"/>
      <c r="J27" s="38"/>
      <c r="K27" s="39"/>
    </row>
    <row r="28" spans="1:11" ht="15.75" x14ac:dyDescent="0.25">
      <c r="A28" s="15"/>
      <c r="B28" s="37"/>
      <c r="C28" s="37"/>
      <c r="D28" s="37"/>
      <c r="E28" s="37"/>
      <c r="F28" s="37"/>
      <c r="G28" s="37"/>
      <c r="H28" s="37"/>
      <c r="I28" s="38"/>
      <c r="J28" s="38"/>
      <c r="K28" s="39"/>
    </row>
    <row r="29" spans="1:11" x14ac:dyDescent="0.25">
      <c r="B29" s="41"/>
      <c r="C29" s="41"/>
      <c r="D29" s="41"/>
      <c r="E29" s="41"/>
      <c r="F29" s="41"/>
      <c r="G29" s="28"/>
      <c r="H29" s="28"/>
      <c r="I29" s="28"/>
    </row>
    <row r="30" spans="1:11" x14ac:dyDescent="0.25">
      <c r="B30" s="41"/>
      <c r="C30" s="41"/>
      <c r="D30" s="41"/>
      <c r="E30" s="41"/>
      <c r="F30" s="41"/>
      <c r="G30" s="28"/>
      <c r="H30" s="28"/>
      <c r="I30" s="28"/>
    </row>
    <row r="31" spans="1:11" x14ac:dyDescent="0.25">
      <c r="B31" s="41"/>
      <c r="C31" s="41"/>
      <c r="D31" s="41"/>
      <c r="E31" s="41"/>
      <c r="F31" s="41"/>
      <c r="G31" s="28"/>
      <c r="H31" s="28"/>
      <c r="I31" s="28"/>
    </row>
    <row r="32" spans="1:11" x14ac:dyDescent="0.25">
      <c r="B32" s="42"/>
      <c r="C32" s="42"/>
      <c r="D32" s="42"/>
      <c r="E32" s="42"/>
      <c r="F32" s="42"/>
    </row>
    <row r="33" spans="2:6" x14ac:dyDescent="0.25">
      <c r="B33" s="42"/>
      <c r="C33" s="42"/>
      <c r="D33" s="42"/>
      <c r="E33" s="42"/>
      <c r="F33" s="42"/>
    </row>
    <row r="34" spans="2:6" x14ac:dyDescent="0.25">
      <c r="B34" s="42"/>
      <c r="C34" s="42"/>
      <c r="D34" s="42"/>
      <c r="E34" s="42"/>
      <c r="F34" s="42"/>
    </row>
    <row r="35" spans="2:6" x14ac:dyDescent="0.25">
      <c r="B35" s="42"/>
      <c r="C35" s="42"/>
      <c r="D35" s="42"/>
      <c r="E35" s="42"/>
      <c r="F35" s="42"/>
    </row>
    <row r="36" spans="2:6" x14ac:dyDescent="0.25">
      <c r="B36" s="42"/>
      <c r="C36" s="42"/>
      <c r="D36" s="42"/>
      <c r="E36" s="42"/>
      <c r="F36" s="42"/>
    </row>
    <row r="37" spans="2:6" x14ac:dyDescent="0.25">
      <c r="B37" s="42"/>
      <c r="C37" s="42"/>
      <c r="D37" s="42"/>
      <c r="E37" s="42"/>
      <c r="F37" s="42"/>
    </row>
    <row r="38" spans="2:6" x14ac:dyDescent="0.25">
      <c r="B38" s="42"/>
      <c r="C38" s="42"/>
      <c r="D38" s="42"/>
      <c r="E38" s="42"/>
      <c r="F38" s="42"/>
    </row>
    <row r="39" spans="2:6" x14ac:dyDescent="0.25">
      <c r="B39" s="42"/>
      <c r="C39" s="42"/>
      <c r="D39" s="42"/>
      <c r="E39" s="42"/>
      <c r="F39" s="42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/>
  </sheetViews>
  <sheetFormatPr baseColWidth="10" defaultRowHeight="15" x14ac:dyDescent="0.25"/>
  <cols>
    <col min="1" max="1" width="60.42578125" style="26" customWidth="1"/>
    <col min="2" max="3" width="12.5703125" style="26" customWidth="1"/>
    <col min="4" max="4" width="13.140625" style="26" customWidth="1"/>
    <col min="5" max="10" width="12.5703125" style="26" customWidth="1"/>
    <col min="11" max="11" width="13.5703125" style="26" customWidth="1"/>
    <col min="12" max="12" width="11.42578125" style="26"/>
    <col min="13" max="13" width="13.285156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21</v>
      </c>
    </row>
    <row r="5" spans="1:14" ht="15.75" x14ac:dyDescent="0.25">
      <c r="A5" s="27" t="s">
        <v>234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0</v>
      </c>
      <c r="B7" s="31">
        <v>1968</v>
      </c>
      <c r="C7" s="31">
        <v>1969</v>
      </c>
      <c r="D7" s="31">
        <v>1970</v>
      </c>
      <c r="E7" s="31">
        <v>1971</v>
      </c>
      <c r="F7" s="31" t="s">
        <v>16</v>
      </c>
      <c r="G7" s="32"/>
      <c r="H7" s="32"/>
      <c r="I7" s="32"/>
      <c r="J7" s="32"/>
      <c r="K7" s="32"/>
      <c r="L7" s="28"/>
    </row>
    <row r="8" spans="1:14" ht="15.75" customHeight="1" x14ac:dyDescent="0.25">
      <c r="A8" s="33"/>
      <c r="B8" s="34"/>
      <c r="C8" s="34"/>
      <c r="D8" s="34"/>
      <c r="E8" s="34"/>
      <c r="F8" s="34"/>
      <c r="G8" s="35"/>
      <c r="H8" s="32"/>
      <c r="I8" s="32"/>
      <c r="J8" s="28"/>
      <c r="K8" s="28"/>
      <c r="L8" s="28"/>
    </row>
    <row r="9" spans="1:14" ht="15.75" customHeight="1" x14ac:dyDescent="0.25">
      <c r="A9" s="15" t="s">
        <v>6</v>
      </c>
      <c r="B9" s="36">
        <v>16.606100167779395</v>
      </c>
      <c r="C9" s="36">
        <v>15.067265670578125</v>
      </c>
      <c r="D9" s="36">
        <v>15.537262489276655</v>
      </c>
      <c r="E9" s="36">
        <v>13.555163278590159</v>
      </c>
      <c r="F9" s="36">
        <v>12.209308325644852</v>
      </c>
      <c r="G9" s="37"/>
      <c r="H9" s="37"/>
      <c r="I9" s="37"/>
      <c r="J9" s="37"/>
      <c r="K9" s="37"/>
      <c r="L9" s="38"/>
      <c r="M9" s="38"/>
      <c r="N9" s="39"/>
    </row>
    <row r="10" spans="1:14" ht="15.75" customHeight="1" x14ac:dyDescent="0.25">
      <c r="A10" s="15" t="s">
        <v>7</v>
      </c>
      <c r="B10" s="36">
        <v>0.43769225820943214</v>
      </c>
      <c r="C10" s="36">
        <v>0.44283378689480984</v>
      </c>
      <c r="D10" s="36">
        <v>0.37636665632358041</v>
      </c>
      <c r="E10" s="36">
        <v>0.33644148837857168</v>
      </c>
      <c r="F10" s="36">
        <v>0.33602275377664392</v>
      </c>
      <c r="G10" s="37"/>
      <c r="H10" s="37"/>
      <c r="I10" s="37"/>
      <c r="J10" s="37"/>
      <c r="K10" s="37"/>
      <c r="L10" s="38"/>
      <c r="M10" s="38"/>
      <c r="N10" s="39"/>
    </row>
    <row r="11" spans="1:14" ht="15.75" customHeight="1" x14ac:dyDescent="0.25">
      <c r="A11" s="15" t="s">
        <v>8</v>
      </c>
      <c r="B11" s="36">
        <v>43.655334087690306</v>
      </c>
      <c r="C11" s="36">
        <v>45.679433927330024</v>
      </c>
      <c r="D11" s="36">
        <v>45.65681639805063</v>
      </c>
      <c r="E11" s="36">
        <v>48.118097391239125</v>
      </c>
      <c r="F11" s="36">
        <v>50.053767768647916</v>
      </c>
      <c r="G11" s="37"/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9</v>
      </c>
      <c r="B12" s="36">
        <v>1.9329430783880945</v>
      </c>
      <c r="C12" s="36">
        <v>1.8638669289055485</v>
      </c>
      <c r="D12" s="36">
        <v>1.8376622191395771</v>
      </c>
      <c r="E12" s="36">
        <v>2.0596326466105395</v>
      </c>
      <c r="F12" s="36">
        <v>2.1424546586004691</v>
      </c>
      <c r="G12" s="37"/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10</v>
      </c>
      <c r="B13" s="36">
        <v>5.1959939637381369</v>
      </c>
      <c r="C13" s="36">
        <v>5.658019304601174</v>
      </c>
      <c r="D13" s="36">
        <v>5.2479602825487799</v>
      </c>
      <c r="E13" s="36">
        <v>4.6890193105628164</v>
      </c>
      <c r="F13" s="36">
        <v>4.516286164242473</v>
      </c>
      <c r="G13" s="37"/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11</v>
      </c>
      <c r="B14" s="36">
        <v>11.339925696189583</v>
      </c>
      <c r="C14" s="36">
        <v>10.66469172375486</v>
      </c>
      <c r="D14" s="36">
        <v>11.343566904557651</v>
      </c>
      <c r="E14" s="36">
        <v>11.361061183599015</v>
      </c>
      <c r="F14" s="36">
        <v>11.047676840230263</v>
      </c>
      <c r="G14" s="37"/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12</v>
      </c>
      <c r="B15" s="36">
        <v>7.2722508064694731</v>
      </c>
      <c r="C15" s="36">
        <v>7.0966505154531134</v>
      </c>
      <c r="D15" s="36">
        <v>6.9976454268348336</v>
      </c>
      <c r="E15" s="36">
        <v>6.983571690698839</v>
      </c>
      <c r="F15" s="36">
        <v>7.1460563766922407</v>
      </c>
      <c r="G15" s="37"/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13</v>
      </c>
      <c r="B16" s="36">
        <v>4.2905019567232507</v>
      </c>
      <c r="C16" s="36">
        <v>4.817373093033086</v>
      </c>
      <c r="D16" s="36">
        <v>4.5729826418675961</v>
      </c>
      <c r="E16" s="36">
        <v>3.6079063749768965</v>
      </c>
      <c r="F16" s="36">
        <v>3.3916006695686813</v>
      </c>
      <c r="G16" s="37"/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22</v>
      </c>
      <c r="B17" s="36">
        <v>9.2692579848123255</v>
      </c>
      <c r="C17" s="36">
        <v>8.7098650494492649</v>
      </c>
      <c r="D17" s="36">
        <v>8.4297369814006977</v>
      </c>
      <c r="E17" s="36">
        <v>9.2891066353440355</v>
      </c>
      <c r="F17" s="36">
        <v>9.1568264425964561</v>
      </c>
      <c r="G17" s="37"/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23</v>
      </c>
      <c r="B18" s="36">
        <v>100</v>
      </c>
      <c r="C18" s="36">
        <v>100</v>
      </c>
      <c r="D18" s="36">
        <v>100</v>
      </c>
      <c r="E18" s="36">
        <v>100</v>
      </c>
      <c r="F18" s="36">
        <v>100</v>
      </c>
      <c r="G18" s="37"/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4"/>
      <c r="B20" s="40"/>
      <c r="C20" s="40"/>
      <c r="D20" s="40"/>
      <c r="E20" s="40"/>
      <c r="F20" s="40"/>
      <c r="G20" s="37"/>
      <c r="H20" s="37"/>
      <c r="I20" s="37"/>
      <c r="J20" s="37"/>
      <c r="K20" s="37"/>
      <c r="L20" s="38"/>
      <c r="M20" s="38"/>
      <c r="N20" s="39"/>
    </row>
    <row r="21" spans="1:14" ht="15.75" customHeight="1" x14ac:dyDescent="0.25">
      <c r="A21" s="2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2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8"/>
      <c r="M22" s="38"/>
      <c r="N22" s="39"/>
    </row>
    <row r="23" spans="1:14" ht="15.75" x14ac:dyDescent="0.25">
      <c r="A23" s="26" t="s">
        <v>18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9"/>
    </row>
    <row r="24" spans="1:14" ht="15.75" x14ac:dyDescent="0.25">
      <c r="A24" s="2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2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2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2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2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9"/>
    </row>
    <row r="29" spans="1:14" x14ac:dyDescent="0.25">
      <c r="B29" s="37"/>
      <c r="C29" s="37"/>
      <c r="D29" s="37"/>
      <c r="E29" s="37"/>
      <c r="F29" s="37"/>
      <c r="G29" s="41"/>
      <c r="H29" s="41"/>
      <c r="I29" s="41"/>
      <c r="J29" s="28"/>
      <c r="K29" s="28"/>
      <c r="L29" s="28"/>
    </row>
    <row r="30" spans="1:14" x14ac:dyDescent="0.25">
      <c r="B30" s="37"/>
      <c r="C30" s="37"/>
      <c r="D30" s="37"/>
      <c r="E30" s="37"/>
      <c r="F30" s="37"/>
      <c r="G30" s="41"/>
      <c r="H30" s="41"/>
      <c r="I30" s="41"/>
      <c r="J30" s="28"/>
      <c r="K30" s="28"/>
      <c r="L30" s="28"/>
    </row>
    <row r="31" spans="1:14" x14ac:dyDescent="0.25">
      <c r="B31" s="37"/>
      <c r="C31" s="37"/>
      <c r="D31" s="37"/>
      <c r="E31" s="37"/>
      <c r="F31" s="37"/>
      <c r="G31" s="41"/>
      <c r="H31" s="41"/>
      <c r="I31" s="41"/>
      <c r="J31" s="28"/>
      <c r="K31" s="28"/>
      <c r="L31" s="28"/>
    </row>
    <row r="32" spans="1:14" x14ac:dyDescent="0.25">
      <c r="B32" s="37"/>
      <c r="C32" s="37"/>
      <c r="D32" s="37"/>
      <c r="E32" s="37"/>
      <c r="F32" s="37"/>
      <c r="G32" s="42"/>
      <c r="H32" s="42"/>
      <c r="I32" s="42"/>
    </row>
    <row r="33" spans="2:9" x14ac:dyDescent="0.25">
      <c r="B33" s="37"/>
      <c r="C33" s="37"/>
      <c r="D33" s="37"/>
      <c r="E33" s="37"/>
      <c r="F33" s="37"/>
      <c r="G33" s="42"/>
      <c r="H33" s="42"/>
      <c r="I33" s="42"/>
    </row>
    <row r="34" spans="2:9" x14ac:dyDescent="0.25">
      <c r="B34" s="37"/>
      <c r="C34" s="37"/>
      <c r="D34" s="37"/>
      <c r="E34" s="37"/>
      <c r="F34" s="37"/>
      <c r="G34" s="42"/>
      <c r="H34" s="42"/>
      <c r="I34" s="42"/>
    </row>
    <row r="35" spans="2:9" x14ac:dyDescent="0.25">
      <c r="B35" s="42"/>
      <c r="C35" s="42"/>
      <c r="D35" s="42"/>
      <c r="E35" s="42"/>
      <c r="F35" s="42"/>
      <c r="G35" s="42"/>
      <c r="H35" s="42"/>
      <c r="I35" s="42"/>
    </row>
    <row r="36" spans="2:9" x14ac:dyDescent="0.25">
      <c r="B36" s="42"/>
      <c r="C36" s="42"/>
      <c r="D36" s="42"/>
      <c r="E36" s="42"/>
      <c r="F36" s="42"/>
      <c r="G36" s="42"/>
      <c r="H36" s="42"/>
      <c r="I36" s="42"/>
    </row>
    <row r="37" spans="2:9" x14ac:dyDescent="0.25">
      <c r="B37" s="42"/>
      <c r="C37" s="42"/>
      <c r="D37" s="42"/>
      <c r="E37" s="42"/>
      <c r="F37" s="42"/>
      <c r="G37" s="42"/>
      <c r="H37" s="42"/>
      <c r="I37" s="42"/>
    </row>
    <row r="38" spans="2:9" x14ac:dyDescent="0.25">
      <c r="B38" s="42"/>
      <c r="C38" s="42"/>
      <c r="D38" s="42"/>
      <c r="E38" s="42"/>
      <c r="F38" s="42"/>
      <c r="G38" s="42"/>
      <c r="H38" s="42"/>
      <c r="I38" s="42"/>
    </row>
    <row r="39" spans="2:9" x14ac:dyDescent="0.25">
      <c r="B39" s="42"/>
      <c r="C39" s="42"/>
      <c r="D39" s="42"/>
      <c r="E39" s="42"/>
      <c r="F39" s="42"/>
      <c r="G39" s="42"/>
      <c r="H39" s="42"/>
      <c r="I39" s="42"/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/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222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47">
        <v>2379019</v>
      </c>
      <c r="C9" s="56">
        <v>525.4</v>
      </c>
      <c r="D9" s="56">
        <v>4528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57"/>
      <c r="D10" s="57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72</v>
      </c>
      <c r="B11" s="49">
        <v>216958</v>
      </c>
      <c r="C11" s="36">
        <v>37.299999999999997</v>
      </c>
      <c r="D11" s="36">
        <v>5816.6</v>
      </c>
      <c r="E11" s="37"/>
      <c r="F11" s="53"/>
      <c r="G11" s="37"/>
      <c r="H11" s="37"/>
      <c r="I11" s="38"/>
      <c r="J11" s="38"/>
      <c r="K11" s="39"/>
    </row>
    <row r="12" spans="1:11" ht="15.75" x14ac:dyDescent="0.25">
      <c r="A12" s="15" t="s">
        <v>73</v>
      </c>
      <c r="B12" s="49">
        <v>95118</v>
      </c>
      <c r="C12" s="36">
        <v>22.5</v>
      </c>
      <c r="D12" s="36">
        <v>4227.3999999999996</v>
      </c>
      <c r="E12" s="37"/>
      <c r="F12" s="53"/>
      <c r="G12" s="37"/>
      <c r="H12" s="37"/>
      <c r="I12" s="38"/>
      <c r="J12" s="38"/>
      <c r="K12" s="39"/>
    </row>
    <row r="13" spans="1:11" ht="15.75" x14ac:dyDescent="0.25">
      <c r="A13" s="15" t="s">
        <v>74</v>
      </c>
      <c r="B13" s="49">
        <v>70414</v>
      </c>
      <c r="C13" s="36">
        <v>15.7</v>
      </c>
      <c r="D13" s="36">
        <v>4485</v>
      </c>
      <c r="E13" s="37"/>
      <c r="F13" s="53"/>
      <c r="G13" s="37"/>
      <c r="H13" s="37"/>
      <c r="I13" s="38"/>
      <c r="J13" s="38"/>
      <c r="K13" s="39"/>
    </row>
    <row r="14" spans="1:11" ht="15.75" x14ac:dyDescent="0.25">
      <c r="A14" s="15" t="s">
        <v>75</v>
      </c>
      <c r="B14" s="49">
        <v>97030</v>
      </c>
      <c r="C14" s="36">
        <v>21.2</v>
      </c>
      <c r="D14" s="36">
        <v>4576.8999999999996</v>
      </c>
      <c r="E14" s="37"/>
      <c r="F14" s="53"/>
      <c r="G14" s="37"/>
      <c r="H14" s="37"/>
      <c r="I14" s="38"/>
      <c r="J14" s="38"/>
      <c r="K14" s="39"/>
    </row>
    <row r="15" spans="1:11" ht="15.75" x14ac:dyDescent="0.25">
      <c r="A15" s="15" t="s">
        <v>76</v>
      </c>
      <c r="B15" s="49">
        <v>1252236</v>
      </c>
      <c r="C15" s="36">
        <v>327</v>
      </c>
      <c r="D15" s="36">
        <v>3829.4</v>
      </c>
      <c r="E15" s="37"/>
      <c r="F15" s="53"/>
      <c r="G15" s="37"/>
      <c r="H15" s="37"/>
      <c r="I15" s="38"/>
      <c r="J15" s="38"/>
      <c r="K15" s="39"/>
    </row>
    <row r="16" spans="1:11" ht="15.75" x14ac:dyDescent="0.25">
      <c r="A16" s="15" t="s">
        <v>77</v>
      </c>
      <c r="B16" s="49">
        <v>208900</v>
      </c>
      <c r="C16" s="36">
        <v>28.9</v>
      </c>
      <c r="D16" s="36">
        <v>7228.3</v>
      </c>
      <c r="E16" s="37"/>
      <c r="F16" s="53"/>
      <c r="G16" s="37"/>
      <c r="H16" s="37"/>
      <c r="I16" s="38"/>
      <c r="J16" s="38"/>
      <c r="K16" s="39"/>
    </row>
    <row r="17" spans="1:11" ht="15.75" x14ac:dyDescent="0.25">
      <c r="A17" s="15" t="s">
        <v>78</v>
      </c>
      <c r="B17" s="49">
        <v>82235</v>
      </c>
      <c r="C17" s="36">
        <v>10.8</v>
      </c>
      <c r="D17" s="36">
        <v>7614.3</v>
      </c>
      <c r="E17" s="37"/>
      <c r="F17" s="53"/>
      <c r="G17" s="37"/>
      <c r="H17" s="37"/>
      <c r="I17" s="38"/>
      <c r="J17" s="38"/>
      <c r="K17" s="39"/>
    </row>
    <row r="18" spans="1:11" ht="15.75" x14ac:dyDescent="0.25">
      <c r="A18" s="15" t="s">
        <v>79</v>
      </c>
      <c r="B18" s="49">
        <v>291539</v>
      </c>
      <c r="C18" s="36">
        <v>52.3</v>
      </c>
      <c r="D18" s="36">
        <v>5574.3</v>
      </c>
      <c r="E18" s="37"/>
      <c r="F18" s="53"/>
      <c r="G18" s="37"/>
      <c r="H18" s="37"/>
      <c r="I18" s="38"/>
      <c r="J18" s="38"/>
      <c r="K18" s="39"/>
    </row>
    <row r="19" spans="1:11" ht="15.75" x14ac:dyDescent="0.25">
      <c r="A19" s="15" t="s">
        <v>80</v>
      </c>
      <c r="B19" s="49">
        <v>64589</v>
      </c>
      <c r="C19" s="36">
        <v>9.6999999999999993</v>
      </c>
      <c r="D19" s="36">
        <v>6658.7</v>
      </c>
      <c r="E19" s="37"/>
      <c r="F19" s="53"/>
      <c r="G19" s="37"/>
      <c r="H19" s="37"/>
      <c r="I19" s="38"/>
      <c r="J19" s="38"/>
      <c r="K19" s="39"/>
    </row>
    <row r="20" spans="1:11" ht="15.75" x14ac:dyDescent="0.25">
      <c r="A20" s="15"/>
      <c r="B20" s="37"/>
      <c r="C20" s="37"/>
      <c r="D20" s="37"/>
      <c r="E20" s="37"/>
      <c r="F20" s="37"/>
      <c r="G20" s="37"/>
      <c r="H20" s="37"/>
      <c r="I20" s="38"/>
      <c r="J20" s="38"/>
      <c r="K20" s="39"/>
    </row>
    <row r="21" spans="1:11" ht="15.75" x14ac:dyDescent="0.25">
      <c r="A21" s="15"/>
      <c r="B21" s="37"/>
      <c r="C21" s="37"/>
      <c r="D21" s="37"/>
      <c r="E21" s="37"/>
      <c r="F21" s="37"/>
      <c r="G21" s="37"/>
      <c r="H21" s="37"/>
      <c r="I21" s="38"/>
      <c r="J21" s="38"/>
      <c r="K21" s="39"/>
    </row>
    <row r="22" spans="1:11" ht="15.75" x14ac:dyDescent="0.25">
      <c r="A22" s="15"/>
      <c r="B22" s="37"/>
      <c r="C22" s="37"/>
      <c r="D22" s="37"/>
      <c r="E22" s="37"/>
      <c r="F22" s="37"/>
      <c r="G22" s="37"/>
      <c r="H22" s="37"/>
      <c r="I22" s="38"/>
      <c r="J22" s="38"/>
      <c r="K22" s="39"/>
    </row>
    <row r="23" spans="1:11" x14ac:dyDescent="0.25">
      <c r="B23" s="41"/>
      <c r="C23" s="41"/>
      <c r="D23" s="41"/>
      <c r="E23" s="41"/>
      <c r="F23" s="41"/>
      <c r="G23" s="28"/>
      <c r="H23" s="28"/>
      <c r="I23" s="28"/>
    </row>
    <row r="24" spans="1:11" x14ac:dyDescent="0.25">
      <c r="B24" s="41"/>
      <c r="C24" s="41"/>
      <c r="D24" s="41"/>
      <c r="E24" s="41"/>
      <c r="F24" s="41"/>
      <c r="G24" s="28"/>
      <c r="H24" s="28"/>
      <c r="I24" s="28"/>
    </row>
    <row r="25" spans="1:11" x14ac:dyDescent="0.25">
      <c r="B25" s="41"/>
      <c r="C25" s="41"/>
      <c r="D25" s="41"/>
      <c r="E25" s="41"/>
      <c r="F25" s="41"/>
      <c r="G25" s="28"/>
      <c r="H25" s="28"/>
      <c r="I25" s="28"/>
    </row>
    <row r="26" spans="1:11" x14ac:dyDescent="0.25">
      <c r="B26" s="42"/>
      <c r="C26" s="42"/>
      <c r="D26" s="42"/>
      <c r="E26" s="42"/>
      <c r="F26" s="42"/>
    </row>
    <row r="27" spans="1:11" x14ac:dyDescent="0.25">
      <c r="B27" s="42"/>
      <c r="C27" s="42"/>
      <c r="D27" s="42"/>
      <c r="E27" s="42"/>
      <c r="F27" s="42"/>
    </row>
    <row r="28" spans="1:11" x14ac:dyDescent="0.25">
      <c r="B28" s="42"/>
      <c r="C28" s="42"/>
      <c r="D28" s="42"/>
      <c r="E28" s="42"/>
      <c r="F28" s="42"/>
    </row>
    <row r="29" spans="1:11" x14ac:dyDescent="0.25">
      <c r="B29" s="42"/>
      <c r="C29" s="42"/>
      <c r="D29" s="42"/>
      <c r="E29" s="42"/>
      <c r="F29" s="42"/>
    </row>
    <row r="30" spans="1:11" x14ac:dyDescent="0.25">
      <c r="B30" s="42"/>
      <c r="C30" s="42"/>
      <c r="D30" s="42"/>
      <c r="E30" s="42"/>
      <c r="F30" s="42"/>
    </row>
    <row r="31" spans="1:11" x14ac:dyDescent="0.25">
      <c r="B31" s="42"/>
      <c r="C31" s="42"/>
      <c r="D31" s="42"/>
      <c r="E31" s="42"/>
      <c r="F31" s="42"/>
    </row>
    <row r="32" spans="1:11" x14ac:dyDescent="0.25">
      <c r="B32" s="42"/>
      <c r="C32" s="42"/>
      <c r="D32" s="42"/>
      <c r="E32" s="42"/>
      <c r="F32" s="42"/>
    </row>
    <row r="33" spans="2:6" x14ac:dyDescent="0.25">
      <c r="B33" s="42"/>
      <c r="C33" s="42"/>
      <c r="D33" s="42"/>
      <c r="E33" s="42"/>
      <c r="F33" s="42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223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47">
        <v>2150638</v>
      </c>
      <c r="C9" s="56">
        <v>354.3</v>
      </c>
      <c r="D9" s="56">
        <v>6070.1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57"/>
      <c r="D10" s="57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81</v>
      </c>
      <c r="B11" s="58">
        <v>109494</v>
      </c>
      <c r="C11" s="59">
        <v>18.5</v>
      </c>
      <c r="D11" s="60">
        <v>5918.6</v>
      </c>
      <c r="E11" s="37"/>
      <c r="F11" s="53"/>
      <c r="G11" s="37"/>
      <c r="H11" s="37"/>
      <c r="I11" s="38"/>
      <c r="J11" s="38"/>
      <c r="K11" s="39"/>
    </row>
    <row r="12" spans="1:11" ht="15.75" x14ac:dyDescent="0.25">
      <c r="A12" s="15" t="s">
        <v>82</v>
      </c>
      <c r="B12" s="58">
        <v>236747</v>
      </c>
      <c r="C12" s="59">
        <v>52</v>
      </c>
      <c r="D12" s="60">
        <v>4552.8</v>
      </c>
      <c r="E12" s="37"/>
      <c r="F12" s="53"/>
      <c r="G12" s="37"/>
      <c r="H12" s="37"/>
      <c r="I12" s="38"/>
      <c r="J12" s="38"/>
      <c r="K12" s="39"/>
    </row>
    <row r="13" spans="1:11" ht="15.75" x14ac:dyDescent="0.25">
      <c r="A13" s="15" t="s">
        <v>83</v>
      </c>
      <c r="B13" s="58">
        <v>169958</v>
      </c>
      <c r="C13" s="59">
        <v>32.700000000000003</v>
      </c>
      <c r="D13" s="60">
        <v>5197.3999999999996</v>
      </c>
      <c r="E13" s="37"/>
      <c r="F13" s="53"/>
      <c r="G13" s="37"/>
      <c r="H13" s="37"/>
      <c r="I13" s="38"/>
      <c r="J13" s="38"/>
      <c r="K13" s="39"/>
    </row>
    <row r="14" spans="1:11" ht="15.75" x14ac:dyDescent="0.25">
      <c r="A14" s="15" t="s">
        <v>84</v>
      </c>
      <c r="B14" s="58">
        <v>81907</v>
      </c>
      <c r="C14" s="59">
        <v>10.9</v>
      </c>
      <c r="D14" s="60">
        <v>7514.4</v>
      </c>
      <c r="E14" s="37"/>
      <c r="F14" s="53"/>
      <c r="G14" s="37"/>
      <c r="H14" s="37"/>
      <c r="I14" s="38"/>
      <c r="J14" s="38"/>
      <c r="K14" s="39"/>
    </row>
    <row r="15" spans="1:11" ht="15.75" x14ac:dyDescent="0.25">
      <c r="A15" s="15" t="s">
        <v>191</v>
      </c>
      <c r="B15" s="58">
        <v>81446</v>
      </c>
      <c r="C15" s="59">
        <v>13.1</v>
      </c>
      <c r="D15" s="60">
        <v>6217.2</v>
      </c>
      <c r="E15" s="37"/>
      <c r="F15" s="53"/>
      <c r="G15" s="37"/>
      <c r="H15" s="37"/>
      <c r="I15" s="38"/>
      <c r="J15" s="38"/>
      <c r="K15" s="39"/>
    </row>
    <row r="16" spans="1:11" ht="15.75" x14ac:dyDescent="0.25">
      <c r="A16" s="15" t="s">
        <v>224</v>
      </c>
      <c r="B16" s="58">
        <v>195699</v>
      </c>
      <c r="C16" s="59">
        <v>20.6</v>
      </c>
      <c r="D16" s="60">
        <v>9500</v>
      </c>
      <c r="E16" s="37"/>
      <c r="F16" s="53"/>
      <c r="G16" s="37"/>
      <c r="H16" s="37"/>
      <c r="I16" s="38"/>
      <c r="J16" s="38"/>
      <c r="K16" s="39"/>
    </row>
    <row r="17" spans="1:11" ht="15.75" x14ac:dyDescent="0.25">
      <c r="A17" s="15" t="s">
        <v>87</v>
      </c>
      <c r="B17" s="58">
        <v>65454</v>
      </c>
      <c r="C17" s="59">
        <v>9.1999999999999993</v>
      </c>
      <c r="D17" s="60">
        <v>7114.6</v>
      </c>
      <c r="E17" s="37"/>
      <c r="F17" s="53"/>
      <c r="G17" s="37"/>
      <c r="H17" s="37"/>
      <c r="I17" s="38"/>
      <c r="J17" s="38"/>
      <c r="K17" s="39"/>
    </row>
    <row r="18" spans="1:11" ht="15.75" x14ac:dyDescent="0.25">
      <c r="A18" s="15" t="s">
        <v>88</v>
      </c>
      <c r="B18" s="58">
        <v>76090</v>
      </c>
      <c r="C18" s="59">
        <v>20.399999999999999</v>
      </c>
      <c r="D18" s="60">
        <v>3730</v>
      </c>
      <c r="E18" s="37"/>
      <c r="F18" s="53"/>
      <c r="G18" s="37"/>
      <c r="H18" s="37"/>
      <c r="I18" s="38"/>
      <c r="J18" s="38"/>
      <c r="K18" s="39"/>
    </row>
    <row r="19" spans="1:11" ht="15.75" x14ac:dyDescent="0.25">
      <c r="A19" s="15" t="s">
        <v>225</v>
      </c>
      <c r="B19" s="61">
        <v>623753</v>
      </c>
      <c r="C19" s="59">
        <v>77</v>
      </c>
      <c r="D19" s="60">
        <v>8100.7</v>
      </c>
      <c r="E19" s="37"/>
      <c r="F19" s="53"/>
      <c r="G19" s="37"/>
      <c r="H19" s="37"/>
      <c r="I19" s="38"/>
      <c r="J19" s="38"/>
      <c r="K19" s="39"/>
    </row>
    <row r="20" spans="1:11" ht="15.75" x14ac:dyDescent="0.25">
      <c r="A20" s="15" t="s">
        <v>90</v>
      </c>
      <c r="B20" s="58">
        <v>71205</v>
      </c>
      <c r="C20" s="59">
        <v>13.4</v>
      </c>
      <c r="D20" s="60">
        <v>5313.9</v>
      </c>
      <c r="E20" s="37"/>
      <c r="F20" s="53"/>
      <c r="G20" s="37"/>
      <c r="H20" s="37"/>
      <c r="I20" s="38"/>
      <c r="J20" s="38"/>
      <c r="K20" s="39"/>
    </row>
    <row r="21" spans="1:11" ht="15.75" x14ac:dyDescent="0.25">
      <c r="A21" s="15" t="s">
        <v>91</v>
      </c>
      <c r="B21" s="58">
        <v>395204</v>
      </c>
      <c r="C21" s="59">
        <v>77.900000000000006</v>
      </c>
      <c r="D21" s="60">
        <v>5073.2</v>
      </c>
      <c r="E21" s="37"/>
      <c r="F21" s="53"/>
      <c r="G21" s="37"/>
      <c r="H21" s="37"/>
      <c r="I21" s="38"/>
      <c r="J21" s="38"/>
      <c r="K21" s="39"/>
    </row>
    <row r="22" spans="1:11" ht="15.75" x14ac:dyDescent="0.25">
      <c r="A22" s="15" t="s">
        <v>92</v>
      </c>
      <c r="B22" s="58">
        <v>43681</v>
      </c>
      <c r="C22" s="59">
        <v>8.6</v>
      </c>
      <c r="D22" s="60">
        <v>5079.1000000000004</v>
      </c>
      <c r="E22" s="37"/>
      <c r="F22" s="53"/>
      <c r="G22" s="37"/>
      <c r="H22" s="37"/>
      <c r="I22" s="38"/>
      <c r="J22" s="38"/>
      <c r="K22" s="39"/>
    </row>
    <row r="23" spans="1:11" x14ac:dyDescent="0.25">
      <c r="B23" s="41"/>
      <c r="C23" s="41"/>
      <c r="D23" s="41"/>
      <c r="E23" s="41"/>
      <c r="F23" s="41"/>
      <c r="G23" s="28"/>
      <c r="H23" s="28"/>
      <c r="I23" s="28"/>
    </row>
    <row r="24" spans="1:11" x14ac:dyDescent="0.25">
      <c r="B24" s="41"/>
      <c r="C24" s="41"/>
      <c r="D24" s="41"/>
      <c r="E24" s="41"/>
      <c r="F24" s="41"/>
      <c r="G24" s="28"/>
      <c r="H24" s="28"/>
      <c r="I24" s="28"/>
    </row>
    <row r="25" spans="1:11" x14ac:dyDescent="0.25">
      <c r="B25" s="41"/>
      <c r="C25" s="41"/>
      <c r="D25" s="41"/>
      <c r="E25" s="41"/>
      <c r="F25" s="41"/>
      <c r="G25" s="28"/>
      <c r="H25" s="28"/>
      <c r="I25" s="28"/>
    </row>
    <row r="26" spans="1:11" x14ac:dyDescent="0.25">
      <c r="B26" s="42"/>
      <c r="C26" s="42"/>
      <c r="D26" s="42"/>
      <c r="E26" s="42"/>
      <c r="F26" s="42"/>
    </row>
    <row r="27" spans="1:11" x14ac:dyDescent="0.25">
      <c r="B27" s="42"/>
      <c r="C27" s="42"/>
      <c r="D27" s="42"/>
      <c r="E27" s="42"/>
      <c r="F27" s="42"/>
    </row>
    <row r="28" spans="1:11" x14ac:dyDescent="0.25">
      <c r="B28" s="42"/>
      <c r="C28" s="42"/>
      <c r="D28" s="42"/>
      <c r="E28" s="42"/>
      <c r="F28" s="42"/>
    </row>
    <row r="29" spans="1:11" x14ac:dyDescent="0.25">
      <c r="B29" s="42"/>
      <c r="C29" s="42"/>
      <c r="D29" s="42"/>
      <c r="E29" s="42"/>
      <c r="F29" s="42"/>
    </row>
    <row r="30" spans="1:11" x14ac:dyDescent="0.25">
      <c r="B30" s="42"/>
      <c r="C30" s="42"/>
      <c r="D30" s="42"/>
      <c r="E30" s="42"/>
      <c r="F30" s="42"/>
    </row>
    <row r="31" spans="1:11" x14ac:dyDescent="0.25">
      <c r="B31" s="42"/>
      <c r="C31" s="42"/>
      <c r="D31" s="42"/>
      <c r="E31" s="42"/>
      <c r="F31" s="42"/>
    </row>
    <row r="32" spans="1:11" x14ac:dyDescent="0.25">
      <c r="B32" s="42"/>
      <c r="C32" s="42"/>
      <c r="D32" s="42"/>
      <c r="E32" s="42"/>
      <c r="F32" s="42"/>
    </row>
    <row r="33" spans="2:6" x14ac:dyDescent="0.25">
      <c r="B33" s="42"/>
      <c r="C33" s="42"/>
      <c r="D33" s="42"/>
      <c r="E33" s="42"/>
      <c r="F33" s="42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110" zoomScaleNormal="110" workbookViewId="0"/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47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62">
        <v>18189839</v>
      </c>
      <c r="C9" s="63">
        <v>5732</v>
      </c>
      <c r="D9" s="63">
        <v>3173.4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57"/>
      <c r="D10" s="57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93</v>
      </c>
      <c r="B11" s="58">
        <v>229388</v>
      </c>
      <c r="C11" s="61">
        <v>253.5</v>
      </c>
      <c r="D11" s="61">
        <v>904.9</v>
      </c>
      <c r="E11" s="37"/>
      <c r="F11" s="53"/>
      <c r="G11" s="37"/>
      <c r="H11" s="37"/>
      <c r="I11" s="38"/>
      <c r="J11" s="38"/>
      <c r="K11" s="39"/>
    </row>
    <row r="12" spans="1:11" ht="15.75" x14ac:dyDescent="0.25">
      <c r="A12" s="15" t="s">
        <v>94</v>
      </c>
      <c r="B12" s="58">
        <v>3347957</v>
      </c>
      <c r="C12" s="61">
        <v>338.9</v>
      </c>
      <c r="D12" s="64">
        <v>9878.9</v>
      </c>
      <c r="E12" s="37"/>
      <c r="F12" s="53"/>
      <c r="G12" s="37"/>
      <c r="H12" s="37"/>
      <c r="I12" s="38"/>
      <c r="J12" s="38"/>
      <c r="K12" s="39"/>
    </row>
    <row r="13" spans="1:11" ht="15.75" x14ac:dyDescent="0.25">
      <c r="A13" s="15" t="s">
        <v>95</v>
      </c>
      <c r="B13" s="58">
        <v>800920</v>
      </c>
      <c r="C13" s="61">
        <v>131.69999999999999</v>
      </c>
      <c r="D13" s="64">
        <v>6081.3</v>
      </c>
      <c r="E13" s="37"/>
      <c r="F13" s="53"/>
      <c r="G13" s="37"/>
      <c r="H13" s="37"/>
      <c r="I13" s="38"/>
      <c r="J13" s="38"/>
      <c r="K13" s="39"/>
    </row>
    <row r="14" spans="1:11" ht="15.75" x14ac:dyDescent="0.25">
      <c r="A14" s="15" t="s">
        <v>96</v>
      </c>
      <c r="B14" s="58">
        <v>93218</v>
      </c>
      <c r="C14" s="61">
        <v>21.5</v>
      </c>
      <c r="D14" s="64">
        <v>4335.7</v>
      </c>
      <c r="E14" s="37"/>
      <c r="F14" s="53"/>
      <c r="G14" s="37"/>
      <c r="H14" s="37"/>
      <c r="I14" s="38"/>
      <c r="J14" s="38"/>
      <c r="K14" s="39"/>
    </row>
    <row r="15" spans="1:11" ht="15.75" x14ac:dyDescent="0.25">
      <c r="A15" s="15" t="s">
        <v>97</v>
      </c>
      <c r="B15" s="61">
        <v>102682</v>
      </c>
      <c r="C15" s="61">
        <v>48.8</v>
      </c>
      <c r="D15" s="64">
        <v>2104.1</v>
      </c>
      <c r="E15" s="37"/>
      <c r="F15" s="53"/>
      <c r="G15" s="37"/>
      <c r="H15" s="37"/>
      <c r="I15" s="38"/>
      <c r="J15" s="38"/>
      <c r="K15" s="39"/>
    </row>
    <row r="16" spans="1:11" ht="15.75" x14ac:dyDescent="0.25">
      <c r="A16" s="15" t="s">
        <v>98</v>
      </c>
      <c r="B16" s="58">
        <v>334601</v>
      </c>
      <c r="C16" s="61">
        <v>115</v>
      </c>
      <c r="D16" s="64">
        <v>2909.6</v>
      </c>
      <c r="E16" s="37"/>
      <c r="F16" s="53"/>
      <c r="G16" s="37"/>
      <c r="H16" s="37"/>
      <c r="I16" s="38"/>
      <c r="J16" s="38"/>
      <c r="K16" s="39"/>
    </row>
    <row r="17" spans="1:11" ht="15.75" x14ac:dyDescent="0.25">
      <c r="A17" s="15" t="s">
        <v>99</v>
      </c>
      <c r="B17" s="58">
        <v>277240</v>
      </c>
      <c r="C17" s="61">
        <v>104.7</v>
      </c>
      <c r="D17" s="64">
        <v>2647.9</v>
      </c>
      <c r="E17" s="37"/>
      <c r="F17" s="53"/>
      <c r="G17" s="37"/>
      <c r="H17" s="37"/>
      <c r="I17" s="38"/>
      <c r="J17" s="38"/>
      <c r="K17" s="39"/>
    </row>
    <row r="18" spans="1:11" ht="15.75" x14ac:dyDescent="0.25">
      <c r="A18" s="15" t="s">
        <v>100</v>
      </c>
      <c r="B18" s="58">
        <v>45749</v>
      </c>
      <c r="C18" s="61">
        <v>7.5</v>
      </c>
      <c r="D18" s="64">
        <v>6099.9</v>
      </c>
      <c r="E18" s="37"/>
      <c r="F18" s="53"/>
      <c r="G18" s="37"/>
      <c r="H18" s="37"/>
      <c r="I18" s="38"/>
      <c r="J18" s="38"/>
      <c r="K18" s="39"/>
    </row>
    <row r="19" spans="1:11" ht="15.75" x14ac:dyDescent="0.25">
      <c r="A19" s="15" t="s">
        <v>101</v>
      </c>
      <c r="B19" s="58">
        <v>1367018</v>
      </c>
      <c r="C19" s="61">
        <v>368.9</v>
      </c>
      <c r="D19" s="64">
        <v>3705.7</v>
      </c>
      <c r="E19" s="37"/>
      <c r="F19" s="53"/>
      <c r="G19" s="37"/>
      <c r="H19" s="37"/>
      <c r="I19" s="38"/>
      <c r="J19" s="38"/>
      <c r="K19" s="39"/>
    </row>
    <row r="20" spans="1:11" ht="15.75" x14ac:dyDescent="0.25">
      <c r="A20" s="15" t="s">
        <v>102</v>
      </c>
      <c r="B20" s="58">
        <v>432007</v>
      </c>
      <c r="C20" s="61">
        <v>335.2</v>
      </c>
      <c r="D20" s="64">
        <v>1288.8</v>
      </c>
      <c r="E20" s="37"/>
      <c r="F20" s="53"/>
      <c r="G20" s="37"/>
      <c r="H20" s="37"/>
      <c r="I20" s="38"/>
      <c r="J20" s="38"/>
      <c r="K20" s="39"/>
    </row>
    <row r="21" spans="1:11" ht="15.75" x14ac:dyDescent="0.25">
      <c r="A21" s="15" t="s">
        <v>103</v>
      </c>
      <c r="B21" s="58">
        <v>1367294</v>
      </c>
      <c r="C21" s="61">
        <v>454.6</v>
      </c>
      <c r="D21" s="64">
        <v>3007.7</v>
      </c>
      <c r="E21" s="37"/>
      <c r="F21" s="53"/>
      <c r="G21" s="37"/>
      <c r="H21" s="37"/>
      <c r="I21" s="38"/>
      <c r="J21" s="38"/>
      <c r="K21" s="39"/>
    </row>
    <row r="22" spans="1:11" ht="15.75" x14ac:dyDescent="0.25">
      <c r="A22" s="15" t="s">
        <v>105</v>
      </c>
      <c r="B22" s="58">
        <v>1050659</v>
      </c>
      <c r="C22" s="61">
        <v>426.2</v>
      </c>
      <c r="D22" s="64">
        <v>2465.1</v>
      </c>
      <c r="E22" s="37"/>
      <c r="F22" s="53"/>
      <c r="G22" s="37"/>
      <c r="H22" s="37"/>
      <c r="I22" s="38"/>
      <c r="J22" s="38"/>
      <c r="K22" s="39"/>
    </row>
    <row r="23" spans="1:11" ht="15.75" x14ac:dyDescent="0.25">
      <c r="A23" s="15" t="s">
        <v>106</v>
      </c>
      <c r="B23" s="58">
        <v>47172</v>
      </c>
      <c r="C23" s="61">
        <v>15.4</v>
      </c>
      <c r="D23" s="64">
        <v>3063.1</v>
      </c>
      <c r="E23" s="41"/>
      <c r="F23" s="53"/>
      <c r="G23" s="28"/>
      <c r="H23" s="28"/>
      <c r="I23" s="28"/>
    </row>
    <row r="24" spans="1:11" ht="15.75" x14ac:dyDescent="0.25">
      <c r="A24" s="15" t="s">
        <v>107</v>
      </c>
      <c r="B24" s="58">
        <v>1776669</v>
      </c>
      <c r="C24" s="61">
        <v>684.3</v>
      </c>
      <c r="D24" s="64">
        <v>2596.3000000000002</v>
      </c>
      <c r="E24" s="41"/>
      <c r="F24" s="53"/>
      <c r="G24" s="28"/>
      <c r="H24" s="28"/>
      <c r="I24" s="28"/>
    </row>
    <row r="25" spans="1:11" ht="15.75" x14ac:dyDescent="0.25">
      <c r="A25" s="15" t="s">
        <v>108</v>
      </c>
      <c r="B25" s="58">
        <v>357150</v>
      </c>
      <c r="C25" s="61">
        <v>197.6</v>
      </c>
      <c r="D25" s="64">
        <v>1807.4</v>
      </c>
      <c r="E25" s="41"/>
      <c r="F25" s="53"/>
      <c r="G25" s="28"/>
      <c r="H25" s="28"/>
      <c r="I25" s="28"/>
    </row>
    <row r="26" spans="1:11" ht="15.75" x14ac:dyDescent="0.25">
      <c r="A26" s="15" t="s">
        <v>109</v>
      </c>
      <c r="B26" s="58">
        <v>205142</v>
      </c>
      <c r="C26" s="61">
        <v>120.1</v>
      </c>
      <c r="D26" s="64">
        <v>1708</v>
      </c>
      <c r="E26" s="42"/>
      <c r="F26" s="53"/>
    </row>
    <row r="27" spans="1:11" ht="15.75" x14ac:dyDescent="0.25">
      <c r="A27" s="15" t="s">
        <v>110</v>
      </c>
      <c r="B27" s="58">
        <v>1358474</v>
      </c>
      <c r="C27" s="61">
        <v>501</v>
      </c>
      <c r="D27" s="64">
        <v>2711.6</v>
      </c>
      <c r="E27" s="42"/>
      <c r="F27" s="53"/>
    </row>
    <row r="28" spans="1:11" ht="15.75" x14ac:dyDescent="0.25">
      <c r="A28" s="15" t="s">
        <v>111</v>
      </c>
      <c r="B28" s="58">
        <v>124611</v>
      </c>
      <c r="C28" s="61">
        <v>49.6</v>
      </c>
      <c r="D28" s="64">
        <v>2512.3000000000002</v>
      </c>
      <c r="E28" s="42"/>
      <c r="F28" s="53"/>
    </row>
    <row r="29" spans="1:11" ht="15.75" x14ac:dyDescent="0.25">
      <c r="A29" s="15" t="s">
        <v>112</v>
      </c>
      <c r="B29" s="58">
        <v>968388</v>
      </c>
      <c r="C29" s="61">
        <v>365.6</v>
      </c>
      <c r="D29" s="64">
        <v>2648.8</v>
      </c>
      <c r="E29" s="42"/>
      <c r="F29" s="53"/>
    </row>
    <row r="30" spans="1:11" ht="15.75" x14ac:dyDescent="0.25">
      <c r="A30" s="15" t="s">
        <v>113</v>
      </c>
      <c r="B30" s="58">
        <v>334555</v>
      </c>
      <c r="C30" s="61">
        <v>128.9</v>
      </c>
      <c r="D30" s="64">
        <v>2595.4</v>
      </c>
      <c r="E30" s="42"/>
      <c r="F30" s="53"/>
    </row>
    <row r="31" spans="1:11" ht="15.75" x14ac:dyDescent="0.25">
      <c r="A31" s="15" t="s">
        <v>114</v>
      </c>
      <c r="B31" s="58">
        <v>918170</v>
      </c>
      <c r="C31" s="61">
        <v>256.89999999999998</v>
      </c>
      <c r="D31" s="64">
        <v>3574</v>
      </c>
      <c r="E31" s="42"/>
      <c r="F31" s="53"/>
    </row>
    <row r="32" spans="1:11" ht="15.75" x14ac:dyDescent="0.25">
      <c r="A32" s="15" t="s">
        <v>115</v>
      </c>
      <c r="B32" s="58">
        <v>44411</v>
      </c>
      <c r="C32" s="61">
        <v>40.700000000000003</v>
      </c>
      <c r="D32" s="64">
        <v>1091.0999999999999</v>
      </c>
      <c r="E32" s="42"/>
      <c r="F32" s="53"/>
    </row>
    <row r="33" spans="1:6" ht="15.75" x14ac:dyDescent="0.25">
      <c r="A33" s="15" t="s">
        <v>116</v>
      </c>
      <c r="B33" s="58">
        <v>463245</v>
      </c>
      <c r="C33" s="61">
        <v>160.69999999999999</v>
      </c>
      <c r="D33" s="64">
        <v>2882.7</v>
      </c>
      <c r="E33" s="42"/>
      <c r="F33" s="53"/>
    </row>
    <row r="34" spans="1:6" ht="15.75" x14ac:dyDescent="0.25">
      <c r="A34" s="15" t="s">
        <v>117</v>
      </c>
      <c r="B34" s="58">
        <v>922724</v>
      </c>
      <c r="C34" s="61">
        <v>315.3</v>
      </c>
      <c r="D34" s="64">
        <v>2926.4</v>
      </c>
      <c r="F34" s="53"/>
    </row>
    <row r="35" spans="1:6" ht="15.75" x14ac:dyDescent="0.25">
      <c r="A35" s="15" t="s">
        <v>118</v>
      </c>
      <c r="B35" s="58">
        <v>1220395</v>
      </c>
      <c r="C35" s="61">
        <v>289.39999999999998</v>
      </c>
      <c r="D35" s="64">
        <v>4217</v>
      </c>
      <c r="F35" s="53"/>
    </row>
    <row r="39" spans="1:6" x14ac:dyDescent="0.25">
      <c r="B39" s="65"/>
      <c r="C39" s="65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70" zoomScaleNormal="70" workbookViewId="0"/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251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62">
        <v>3678246</v>
      </c>
      <c r="C9" s="63">
        <v>548.29999999999995</v>
      </c>
      <c r="D9" s="63">
        <v>6708.4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57"/>
      <c r="D10" s="57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119</v>
      </c>
      <c r="B11" s="58">
        <v>331585</v>
      </c>
      <c r="C11" s="36">
        <v>60</v>
      </c>
      <c r="D11" s="36">
        <v>5526.4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120</v>
      </c>
      <c r="B12" s="58">
        <v>85875</v>
      </c>
      <c r="C12" s="36">
        <v>12.8</v>
      </c>
      <c r="D12" s="36">
        <v>6709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121</v>
      </c>
      <c r="B13" s="58">
        <v>1555828</v>
      </c>
      <c r="C13" s="36">
        <v>40.4</v>
      </c>
      <c r="D13" s="36">
        <v>38510.6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48</v>
      </c>
      <c r="B14" s="58">
        <v>1577196</v>
      </c>
      <c r="C14" s="36">
        <v>415.4</v>
      </c>
      <c r="D14" s="36">
        <v>3796.9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5" t="s">
        <v>122</v>
      </c>
      <c r="B15" s="58">
        <v>127762</v>
      </c>
      <c r="C15" s="36">
        <v>19.7</v>
      </c>
      <c r="D15" s="36">
        <v>6485.3</v>
      </c>
      <c r="E15" s="37"/>
      <c r="F15" s="37"/>
      <c r="G15" s="37"/>
      <c r="H15" s="37"/>
      <c r="I15" s="38"/>
      <c r="J15" s="38"/>
      <c r="K15" s="39"/>
    </row>
    <row r="18" spans="2:3" x14ac:dyDescent="0.25">
      <c r="B18" s="65"/>
      <c r="C18" s="65"/>
    </row>
    <row r="19" spans="2:3" x14ac:dyDescent="0.25">
      <c r="B19" s="65"/>
      <c r="C19" s="65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8" sqref="A8"/>
    </sheetView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249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62">
        <v>3345079</v>
      </c>
      <c r="C9" s="56">
        <v>500.9</v>
      </c>
      <c r="D9" s="56">
        <v>6678.1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66"/>
      <c r="D10" s="66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124</v>
      </c>
      <c r="B11" s="58">
        <v>141067</v>
      </c>
      <c r="C11" s="36">
        <v>22.6</v>
      </c>
      <c r="D11" s="36">
        <v>6242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125</v>
      </c>
      <c r="B12" s="58">
        <v>105863</v>
      </c>
      <c r="C12" s="36">
        <v>19.600000000000001</v>
      </c>
      <c r="D12" s="36">
        <v>5401.1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126</v>
      </c>
      <c r="B13" s="58">
        <v>642025</v>
      </c>
      <c r="C13" s="36">
        <v>48.4</v>
      </c>
      <c r="D13" s="36">
        <v>13264.9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127</v>
      </c>
      <c r="B14" s="58">
        <v>58726</v>
      </c>
      <c r="C14" s="36">
        <v>9.3000000000000007</v>
      </c>
      <c r="D14" s="36">
        <v>6314.6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5" t="s">
        <v>128</v>
      </c>
      <c r="B15" s="58">
        <v>84985</v>
      </c>
      <c r="C15" s="36">
        <v>11.5</v>
      </c>
      <c r="D15" s="36">
        <v>7390</v>
      </c>
      <c r="E15" s="37"/>
      <c r="F15" s="37"/>
      <c r="G15" s="37"/>
      <c r="H15" s="37"/>
      <c r="I15" s="38"/>
      <c r="J15" s="38"/>
      <c r="K15" s="39"/>
    </row>
    <row r="16" spans="1:11" ht="15.75" x14ac:dyDescent="0.25">
      <c r="A16" s="15" t="s">
        <v>129</v>
      </c>
      <c r="B16" s="58">
        <v>102661</v>
      </c>
      <c r="C16" s="36">
        <v>23.9</v>
      </c>
      <c r="D16" s="36">
        <v>4295.3999999999996</v>
      </c>
      <c r="E16" s="37"/>
      <c r="F16" s="37"/>
      <c r="G16" s="37"/>
      <c r="H16" s="37"/>
      <c r="I16" s="38"/>
      <c r="J16" s="38"/>
      <c r="K16" s="39"/>
    </row>
    <row r="17" spans="1:11" ht="15.75" x14ac:dyDescent="0.25">
      <c r="A17" s="15" t="s">
        <v>130</v>
      </c>
      <c r="B17" s="58">
        <v>237327</v>
      </c>
      <c r="C17" s="36">
        <v>60.1</v>
      </c>
      <c r="D17" s="36">
        <v>3948.9</v>
      </c>
      <c r="E17" s="37"/>
      <c r="F17" s="37"/>
      <c r="G17" s="37"/>
      <c r="H17" s="37"/>
      <c r="I17" s="38"/>
      <c r="J17" s="38"/>
      <c r="K17" s="39"/>
    </row>
    <row r="18" spans="1:11" ht="15.75" x14ac:dyDescent="0.25">
      <c r="A18" s="15" t="s">
        <v>131</v>
      </c>
      <c r="B18" s="58">
        <v>332334</v>
      </c>
      <c r="C18" s="36">
        <v>74</v>
      </c>
      <c r="D18" s="36">
        <v>4491</v>
      </c>
      <c r="E18" s="37"/>
      <c r="F18" s="37"/>
      <c r="G18" s="37"/>
      <c r="H18" s="37"/>
      <c r="I18" s="38"/>
      <c r="J18" s="38"/>
      <c r="K18" s="39"/>
    </row>
    <row r="19" spans="1:11" ht="15.75" x14ac:dyDescent="0.25">
      <c r="A19" s="15" t="s">
        <v>132</v>
      </c>
      <c r="B19" s="58">
        <v>594614</v>
      </c>
      <c r="C19" s="36">
        <v>18.3</v>
      </c>
      <c r="D19" s="36">
        <v>32492.6</v>
      </c>
      <c r="E19" s="37"/>
      <c r="F19" s="37"/>
      <c r="G19" s="37"/>
      <c r="H19" s="37"/>
      <c r="I19" s="38"/>
      <c r="J19" s="38"/>
      <c r="K19" s="39"/>
    </row>
    <row r="20" spans="1:11" ht="15.75" x14ac:dyDescent="0.25">
      <c r="A20" s="15" t="s">
        <v>133</v>
      </c>
      <c r="B20" s="58">
        <v>66441</v>
      </c>
      <c r="C20" s="36">
        <v>15.9</v>
      </c>
      <c r="D20" s="36">
        <v>4178.7</v>
      </c>
      <c r="E20" s="37"/>
      <c r="F20" s="37"/>
      <c r="G20" s="37"/>
      <c r="H20" s="37"/>
      <c r="I20" s="38"/>
      <c r="J20" s="38"/>
      <c r="K20" s="39"/>
    </row>
    <row r="21" spans="1:11" ht="15.75" x14ac:dyDescent="0.25">
      <c r="A21" s="15" t="s">
        <v>134</v>
      </c>
      <c r="B21" s="58">
        <v>84537</v>
      </c>
      <c r="C21" s="36">
        <v>14.2</v>
      </c>
      <c r="D21" s="36">
        <v>5953.3</v>
      </c>
      <c r="E21" s="37"/>
      <c r="F21" s="37"/>
      <c r="G21" s="37"/>
      <c r="H21" s="37"/>
      <c r="I21" s="38"/>
      <c r="J21" s="38"/>
      <c r="K21" s="39"/>
    </row>
    <row r="22" spans="1:11" ht="15.75" x14ac:dyDescent="0.25">
      <c r="A22" s="15" t="s">
        <v>135</v>
      </c>
      <c r="B22" s="58">
        <v>314988</v>
      </c>
      <c r="C22" s="36">
        <v>83.8</v>
      </c>
      <c r="D22" s="36">
        <v>3758.9</v>
      </c>
      <c r="E22" s="37"/>
      <c r="F22" s="37"/>
      <c r="G22" s="37"/>
      <c r="H22" s="37"/>
      <c r="I22" s="38"/>
      <c r="J22" s="38"/>
      <c r="K22" s="39"/>
    </row>
    <row r="23" spans="1:11" ht="15.75" x14ac:dyDescent="0.25">
      <c r="A23" s="15" t="s">
        <v>136</v>
      </c>
      <c r="B23" s="58">
        <v>203851</v>
      </c>
      <c r="C23" s="36">
        <v>35</v>
      </c>
      <c r="D23" s="36">
        <v>5824.3</v>
      </c>
      <c r="E23" s="37"/>
      <c r="F23" s="37"/>
      <c r="G23" s="37"/>
      <c r="H23" s="37"/>
      <c r="I23" s="38"/>
      <c r="J23" s="38"/>
      <c r="K23" s="39"/>
    </row>
    <row r="24" spans="1:11" ht="15.75" x14ac:dyDescent="0.25">
      <c r="A24" s="15" t="s">
        <v>196</v>
      </c>
      <c r="B24" s="58">
        <v>375660</v>
      </c>
      <c r="C24" s="36">
        <v>64.3</v>
      </c>
      <c r="D24" s="36">
        <v>5842.3</v>
      </c>
      <c r="E24" s="37"/>
      <c r="F24" s="37"/>
      <c r="G24" s="37"/>
      <c r="H24" s="37"/>
      <c r="I24" s="38"/>
      <c r="J24" s="38"/>
      <c r="K24" s="39"/>
    </row>
    <row r="27" spans="1:11" x14ac:dyDescent="0.25">
      <c r="B27" s="65"/>
      <c r="C27" s="65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10" workbookViewId="0">
      <selection activeCell="B33" sqref="B33:C33"/>
    </sheetView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137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62">
        <v>2403803</v>
      </c>
      <c r="C9" s="67">
        <v>475.1</v>
      </c>
      <c r="D9" s="63">
        <v>5059.6000000000004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66"/>
      <c r="D10" s="66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138</v>
      </c>
      <c r="B11" s="58">
        <v>58576</v>
      </c>
      <c r="C11" s="59">
        <v>11</v>
      </c>
      <c r="D11" s="64">
        <v>5325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139</v>
      </c>
      <c r="B12" s="58">
        <v>140697</v>
      </c>
      <c r="C12" s="59">
        <v>34.9</v>
      </c>
      <c r="D12" s="64">
        <v>4031.4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140</v>
      </c>
      <c r="B13" s="58">
        <v>65477</v>
      </c>
      <c r="C13" s="59">
        <v>10.1</v>
      </c>
      <c r="D13" s="64">
        <v>6482.9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141</v>
      </c>
      <c r="B14" s="58">
        <v>74436</v>
      </c>
      <c r="C14" s="59">
        <v>16.7</v>
      </c>
      <c r="D14" s="64">
        <v>4457.2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5" t="s">
        <v>142</v>
      </c>
      <c r="B15" s="58">
        <v>195774</v>
      </c>
      <c r="C15" s="59">
        <v>38.1</v>
      </c>
      <c r="D15" s="64">
        <v>5138.3999999999996</v>
      </c>
      <c r="E15" s="37"/>
      <c r="F15" s="37"/>
      <c r="G15" s="37"/>
      <c r="H15" s="37"/>
      <c r="I15" s="38"/>
      <c r="J15" s="38"/>
      <c r="K15" s="39"/>
    </row>
    <row r="16" spans="1:11" ht="15.75" x14ac:dyDescent="0.25">
      <c r="A16" s="15" t="s">
        <v>143</v>
      </c>
      <c r="B16" s="58">
        <v>262556</v>
      </c>
      <c r="C16" s="59">
        <v>50.6</v>
      </c>
      <c r="D16" s="64">
        <v>5188.8999999999996</v>
      </c>
      <c r="E16" s="37"/>
      <c r="F16" s="37"/>
      <c r="G16" s="37"/>
      <c r="H16" s="37"/>
      <c r="I16" s="38"/>
      <c r="J16" s="38"/>
      <c r="K16" s="39"/>
    </row>
    <row r="17" spans="1:11" ht="15.75" x14ac:dyDescent="0.25">
      <c r="A17" s="15" t="s">
        <v>144</v>
      </c>
      <c r="B17" s="61">
        <v>45376</v>
      </c>
      <c r="C17" s="59">
        <v>8</v>
      </c>
      <c r="D17" s="64">
        <v>5672</v>
      </c>
      <c r="E17" s="37"/>
      <c r="F17" s="37"/>
      <c r="G17" s="37"/>
      <c r="H17" s="37"/>
      <c r="I17" s="38"/>
      <c r="J17" s="38"/>
      <c r="K17" s="39"/>
    </row>
    <row r="18" spans="1:11" ht="15.75" x14ac:dyDescent="0.25">
      <c r="A18" s="15" t="s">
        <v>145</v>
      </c>
      <c r="B18" s="58">
        <v>86843</v>
      </c>
      <c r="C18" s="59">
        <v>14.9</v>
      </c>
      <c r="D18" s="64">
        <v>5828.3</v>
      </c>
      <c r="E18" s="37"/>
      <c r="F18" s="37"/>
      <c r="G18" s="37"/>
      <c r="H18" s="37"/>
      <c r="I18" s="38"/>
      <c r="J18" s="38"/>
      <c r="K18" s="39"/>
    </row>
    <row r="19" spans="1:11" ht="15.75" x14ac:dyDescent="0.25">
      <c r="A19" s="15" t="s">
        <v>146</v>
      </c>
      <c r="B19" s="58">
        <v>43394</v>
      </c>
      <c r="C19" s="59">
        <v>8.4</v>
      </c>
      <c r="D19" s="64">
        <v>5166</v>
      </c>
      <c r="E19" s="37"/>
      <c r="F19" s="37"/>
      <c r="G19" s="37"/>
      <c r="H19" s="37"/>
      <c r="I19" s="38"/>
      <c r="J19" s="38"/>
      <c r="K19" s="39"/>
    </row>
    <row r="20" spans="1:11" ht="15.75" x14ac:dyDescent="0.25">
      <c r="A20" s="15" t="s">
        <v>147</v>
      </c>
      <c r="B20" s="58">
        <v>278146</v>
      </c>
      <c r="C20" s="59">
        <v>70.400000000000006</v>
      </c>
      <c r="D20" s="64">
        <v>3951</v>
      </c>
      <c r="E20" s="37"/>
      <c r="F20" s="37"/>
      <c r="G20" s="37"/>
      <c r="H20" s="37"/>
      <c r="I20" s="38"/>
      <c r="J20" s="38"/>
      <c r="K20" s="39"/>
    </row>
    <row r="21" spans="1:11" ht="15.75" x14ac:dyDescent="0.25">
      <c r="A21" s="15" t="s">
        <v>148</v>
      </c>
      <c r="B21" s="58">
        <v>123874</v>
      </c>
      <c r="C21" s="59">
        <v>24.7</v>
      </c>
      <c r="D21" s="64">
        <v>5015.1000000000004</v>
      </c>
      <c r="E21" s="37"/>
      <c r="F21" s="37"/>
      <c r="G21" s="37"/>
      <c r="H21" s="37"/>
      <c r="I21" s="38"/>
      <c r="J21" s="38"/>
      <c r="K21" s="39"/>
    </row>
    <row r="22" spans="1:11" ht="15.75" x14ac:dyDescent="0.25">
      <c r="A22" s="15" t="s">
        <v>149</v>
      </c>
      <c r="B22" s="58">
        <v>203550</v>
      </c>
      <c r="C22" s="59">
        <v>47.4</v>
      </c>
      <c r="D22" s="64">
        <v>4294.3</v>
      </c>
      <c r="E22" s="37"/>
      <c r="F22" s="37"/>
      <c r="G22" s="37"/>
      <c r="H22" s="37"/>
      <c r="I22" s="38"/>
      <c r="J22" s="38"/>
      <c r="K22" s="39"/>
    </row>
    <row r="23" spans="1:11" ht="15.75" x14ac:dyDescent="0.25">
      <c r="A23" s="15" t="s">
        <v>150</v>
      </c>
      <c r="B23" s="58">
        <v>56672</v>
      </c>
      <c r="C23" s="59">
        <v>11.2</v>
      </c>
      <c r="D23" s="64">
        <v>5060</v>
      </c>
      <c r="E23" s="37"/>
      <c r="F23" s="37"/>
      <c r="G23" s="37"/>
      <c r="H23" s="37"/>
      <c r="I23" s="38"/>
      <c r="J23" s="38"/>
      <c r="K23" s="39"/>
    </row>
    <row r="24" spans="1:11" ht="15.75" x14ac:dyDescent="0.25">
      <c r="A24" s="15" t="s">
        <v>151</v>
      </c>
      <c r="B24" s="58">
        <v>80325</v>
      </c>
      <c r="C24" s="59">
        <v>12.4</v>
      </c>
      <c r="D24" s="64">
        <v>6477.8</v>
      </c>
      <c r="E24" s="37"/>
      <c r="F24" s="37"/>
      <c r="G24" s="37"/>
      <c r="H24" s="37"/>
      <c r="I24" s="38"/>
      <c r="J24" s="38"/>
      <c r="K24" s="39"/>
    </row>
    <row r="25" spans="1:11" ht="15.75" x14ac:dyDescent="0.25">
      <c r="A25" s="15" t="s">
        <v>152</v>
      </c>
      <c r="B25" s="58">
        <v>128935</v>
      </c>
      <c r="C25" s="59">
        <v>20.7</v>
      </c>
      <c r="D25" s="64">
        <v>6289.5</v>
      </c>
      <c r="F25" s="37"/>
      <c r="G25" s="37"/>
      <c r="H25" s="37"/>
      <c r="I25" s="38"/>
      <c r="J25" s="38"/>
      <c r="K25" s="39"/>
    </row>
    <row r="26" spans="1:11" ht="15.75" x14ac:dyDescent="0.25">
      <c r="A26" s="15" t="s">
        <v>153</v>
      </c>
      <c r="B26" s="58">
        <v>42257</v>
      </c>
      <c r="C26" s="59">
        <v>9</v>
      </c>
      <c r="D26" s="64">
        <v>4695.2</v>
      </c>
      <c r="E26" s="37"/>
      <c r="F26" s="37"/>
      <c r="G26" s="37"/>
      <c r="H26" s="37"/>
      <c r="I26" s="38"/>
      <c r="J26" s="38"/>
      <c r="K26" s="39"/>
    </row>
    <row r="27" spans="1:11" ht="15.75" x14ac:dyDescent="0.25">
      <c r="A27" s="15" t="s">
        <v>154</v>
      </c>
      <c r="B27" s="58">
        <v>85197</v>
      </c>
      <c r="C27" s="59">
        <v>23.1</v>
      </c>
      <c r="D27" s="64">
        <v>3688.1</v>
      </c>
      <c r="E27" s="37"/>
      <c r="F27" s="37"/>
      <c r="G27" s="37"/>
      <c r="H27" s="37"/>
      <c r="I27" s="38"/>
      <c r="J27" s="38"/>
      <c r="K27" s="39"/>
    </row>
    <row r="28" spans="1:11" ht="15.75" x14ac:dyDescent="0.25">
      <c r="A28" s="15" t="s">
        <v>155</v>
      </c>
      <c r="B28" s="58">
        <v>188582</v>
      </c>
      <c r="C28" s="59">
        <v>22.2</v>
      </c>
      <c r="D28" s="64">
        <v>8494.7000000000007</v>
      </c>
      <c r="E28" s="37"/>
      <c r="F28" s="37"/>
      <c r="G28" s="37"/>
      <c r="H28" s="37"/>
      <c r="I28" s="38"/>
      <c r="J28" s="38"/>
      <c r="K28" s="39"/>
    </row>
    <row r="29" spans="1:11" ht="15.75" x14ac:dyDescent="0.25">
      <c r="A29" s="15" t="s">
        <v>156</v>
      </c>
      <c r="B29" s="58">
        <v>61424</v>
      </c>
      <c r="C29" s="59">
        <v>7.3</v>
      </c>
      <c r="D29" s="64">
        <v>8414.2000000000007</v>
      </c>
      <c r="E29" s="37"/>
      <c r="F29" s="37"/>
      <c r="G29" s="37"/>
      <c r="H29" s="37"/>
      <c r="I29" s="38"/>
      <c r="J29" s="38"/>
      <c r="K29" s="39"/>
    </row>
    <row r="30" spans="1:11" ht="15.75" x14ac:dyDescent="0.25">
      <c r="A30" s="15" t="s">
        <v>157</v>
      </c>
      <c r="B30" s="58">
        <v>181712</v>
      </c>
      <c r="C30" s="59">
        <v>34</v>
      </c>
      <c r="D30" s="64">
        <v>5344.4</v>
      </c>
      <c r="E30" s="37"/>
      <c r="F30" s="37"/>
      <c r="G30" s="37"/>
      <c r="H30" s="37"/>
      <c r="I30" s="38"/>
      <c r="J30" s="38"/>
      <c r="K30" s="39"/>
    </row>
    <row r="33" spans="2:3" x14ac:dyDescent="0.25">
      <c r="B33" s="65"/>
      <c r="C33" s="65"/>
    </row>
    <row r="75" spans="2:4" x14ac:dyDescent="0.25">
      <c r="B75" s="26" t="s">
        <v>1</v>
      </c>
      <c r="C75" s="26" t="s">
        <v>2</v>
      </c>
      <c r="D75" s="26" t="s">
        <v>3</v>
      </c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/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248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62">
        <v>1618134</v>
      </c>
      <c r="C9" s="56">
        <v>274.3</v>
      </c>
      <c r="D9" s="56">
        <v>5899.1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66"/>
      <c r="D10" s="66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159</v>
      </c>
      <c r="B11" s="58">
        <v>109348</v>
      </c>
      <c r="C11" s="36">
        <v>19.3</v>
      </c>
      <c r="D11" s="36">
        <v>5665.7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160</v>
      </c>
      <c r="B12" s="58">
        <v>95319</v>
      </c>
      <c r="C12" s="36">
        <v>12.5</v>
      </c>
      <c r="D12" s="36">
        <v>7625.6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161</v>
      </c>
      <c r="B13" s="58">
        <v>74060</v>
      </c>
      <c r="C13" s="36">
        <v>12.5</v>
      </c>
      <c r="D13" s="36">
        <v>5924.8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162</v>
      </c>
      <c r="B14" s="58">
        <v>135979</v>
      </c>
      <c r="C14" s="36">
        <v>17</v>
      </c>
      <c r="D14" s="36">
        <v>7998.8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5" t="s">
        <v>163</v>
      </c>
      <c r="B15" s="58">
        <v>83101</v>
      </c>
      <c r="C15" s="36">
        <v>16.399999999999999</v>
      </c>
      <c r="D15" s="36">
        <v>5067.1000000000004</v>
      </c>
      <c r="E15" s="37"/>
      <c r="F15" s="37"/>
      <c r="G15" s="37"/>
      <c r="H15" s="37"/>
      <c r="I15" s="38"/>
      <c r="J15" s="38"/>
      <c r="K15" s="39"/>
    </row>
    <row r="16" spans="1:11" ht="15.75" x14ac:dyDescent="0.25">
      <c r="A16" s="15" t="s">
        <v>164</v>
      </c>
      <c r="B16" s="58">
        <v>190528</v>
      </c>
      <c r="C16" s="36">
        <v>25</v>
      </c>
      <c r="D16" s="36">
        <v>7621.1</v>
      </c>
      <c r="E16" s="37"/>
      <c r="F16" s="37"/>
      <c r="G16" s="37"/>
      <c r="H16" s="37"/>
      <c r="I16" s="38"/>
      <c r="J16" s="38"/>
      <c r="K16" s="39"/>
    </row>
    <row r="17" spans="1:11" ht="15.75" x14ac:dyDescent="0.25">
      <c r="A17" s="15" t="s">
        <v>165</v>
      </c>
      <c r="B17" s="58">
        <v>44100</v>
      </c>
      <c r="C17" s="36">
        <v>8</v>
      </c>
      <c r="D17" s="36">
        <v>5512.5</v>
      </c>
      <c r="E17" s="37"/>
      <c r="F17" s="37"/>
      <c r="G17" s="37"/>
      <c r="H17" s="37"/>
      <c r="I17" s="38"/>
      <c r="J17" s="38"/>
      <c r="K17" s="39"/>
    </row>
    <row r="18" spans="1:11" ht="15.75" x14ac:dyDescent="0.25">
      <c r="A18" s="15" t="s">
        <v>166</v>
      </c>
      <c r="B18" s="58">
        <v>89126</v>
      </c>
      <c r="C18" s="36">
        <v>14.9</v>
      </c>
      <c r="D18" s="36">
        <v>5981.6</v>
      </c>
      <c r="E18" s="37"/>
      <c r="F18" s="37"/>
      <c r="G18" s="37"/>
      <c r="H18" s="37"/>
      <c r="I18" s="38"/>
      <c r="J18" s="38"/>
      <c r="K18" s="39"/>
    </row>
    <row r="19" spans="1:11" ht="15.75" x14ac:dyDescent="0.25">
      <c r="A19" s="15" t="s">
        <v>167</v>
      </c>
      <c r="B19" s="58">
        <v>183840</v>
      </c>
      <c r="C19" s="36">
        <v>35.6</v>
      </c>
      <c r="D19" s="36">
        <v>5164</v>
      </c>
      <c r="E19" s="37"/>
      <c r="F19" s="37"/>
      <c r="G19" s="37"/>
      <c r="H19" s="37"/>
      <c r="I19" s="38"/>
      <c r="J19" s="38"/>
      <c r="K19" s="39"/>
    </row>
    <row r="20" spans="1:11" ht="15.75" x14ac:dyDescent="0.25">
      <c r="A20" s="15" t="s">
        <v>168</v>
      </c>
      <c r="B20" s="58">
        <v>197126</v>
      </c>
      <c r="C20" s="36">
        <v>38.299999999999997</v>
      </c>
      <c r="D20" s="36">
        <v>5146.8999999999996</v>
      </c>
      <c r="E20" s="37"/>
      <c r="F20" s="37"/>
      <c r="G20" s="37"/>
      <c r="H20" s="37"/>
      <c r="I20" s="38"/>
      <c r="J20" s="38"/>
      <c r="K20" s="39"/>
    </row>
    <row r="21" spans="1:11" ht="15.75" x14ac:dyDescent="0.25">
      <c r="A21" s="15" t="s">
        <v>169</v>
      </c>
      <c r="B21" s="58">
        <v>182973</v>
      </c>
      <c r="C21" s="36">
        <v>34.299999999999997</v>
      </c>
      <c r="D21" s="36">
        <v>5334.4</v>
      </c>
      <c r="E21" s="37"/>
      <c r="F21" s="37"/>
      <c r="G21" s="37"/>
      <c r="H21" s="37"/>
      <c r="I21" s="38"/>
      <c r="J21" s="38"/>
      <c r="K21" s="39"/>
    </row>
    <row r="22" spans="1:11" ht="15.75" x14ac:dyDescent="0.25">
      <c r="A22" s="15" t="s">
        <v>170</v>
      </c>
      <c r="B22" s="58">
        <v>87940</v>
      </c>
      <c r="C22" s="36">
        <v>12.1</v>
      </c>
      <c r="D22" s="36">
        <v>7267.8</v>
      </c>
      <c r="E22" s="37"/>
      <c r="F22" s="37"/>
      <c r="G22" s="37"/>
      <c r="H22" s="37"/>
      <c r="I22" s="38"/>
      <c r="J22" s="38"/>
      <c r="K22" s="39"/>
    </row>
    <row r="23" spans="1:11" ht="15.75" x14ac:dyDescent="0.25">
      <c r="A23" s="15" t="s">
        <v>171</v>
      </c>
      <c r="B23" s="58">
        <v>144694</v>
      </c>
      <c r="C23" s="36">
        <v>28.4</v>
      </c>
      <c r="D23" s="36">
        <v>5094.8999999999996</v>
      </c>
      <c r="E23" s="37"/>
      <c r="F23" s="37"/>
      <c r="G23" s="37"/>
      <c r="H23" s="37"/>
      <c r="I23" s="38"/>
      <c r="J23" s="38"/>
      <c r="K23" s="39"/>
    </row>
    <row r="25" spans="1:11" x14ac:dyDescent="0.25">
      <c r="B25" s="65"/>
      <c r="C25" s="65"/>
    </row>
    <row r="26" spans="1:11" x14ac:dyDescent="0.25">
      <c r="B26" s="65"/>
      <c r="C26" s="65"/>
    </row>
    <row r="67" spans="2:4" x14ac:dyDescent="0.25">
      <c r="B67" s="26" t="s">
        <v>1</v>
      </c>
      <c r="C67" s="26" t="s">
        <v>2</v>
      </c>
      <c r="D67" s="26" t="s">
        <v>3</v>
      </c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/>
  </sheetViews>
  <sheetFormatPr baseColWidth="10" defaultRowHeight="15" x14ac:dyDescent="0.25"/>
  <cols>
    <col min="1" max="1" width="35.5703125" style="26" customWidth="1"/>
    <col min="2" max="4" width="14.140625" style="26" customWidth="1"/>
    <col min="5" max="7" width="12.5703125" style="26" customWidth="1"/>
    <col min="8" max="8" width="13.5703125" style="26" customWidth="1"/>
    <col min="9" max="9" width="11.42578125" style="26"/>
    <col min="10" max="10" width="14.42578125" style="26" bestFit="1" customWidth="1"/>
    <col min="11" max="16384" width="11.42578125" style="26"/>
  </cols>
  <sheetData>
    <row r="1" spans="1:11" ht="15.75" x14ac:dyDescent="0.25">
      <c r="A1" s="25"/>
    </row>
    <row r="2" spans="1:11" ht="15.75" x14ac:dyDescent="0.25">
      <c r="A2" s="25"/>
    </row>
    <row r="4" spans="1:11" ht="15.75" x14ac:dyDescent="0.25">
      <c r="A4" s="25" t="s">
        <v>203</v>
      </c>
    </row>
    <row r="5" spans="1:11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</row>
    <row r="6" spans="1:11" ht="15" customHeight="1" x14ac:dyDescent="0.25">
      <c r="A6" s="28"/>
      <c r="B6" s="72"/>
      <c r="C6" s="72"/>
      <c r="D6" s="72"/>
      <c r="E6" s="29"/>
      <c r="F6" s="29"/>
      <c r="G6" s="28"/>
      <c r="H6" s="28"/>
      <c r="I6" s="28"/>
    </row>
    <row r="7" spans="1:11" ht="30" x14ac:dyDescent="0.25">
      <c r="A7" s="30" t="s">
        <v>250</v>
      </c>
      <c r="B7" s="31" t="s">
        <v>204</v>
      </c>
      <c r="C7" s="31" t="s">
        <v>205</v>
      </c>
      <c r="D7" s="31" t="s">
        <v>206</v>
      </c>
      <c r="E7" s="32"/>
      <c r="F7" s="32"/>
      <c r="G7" s="32"/>
      <c r="H7" s="32"/>
      <c r="I7" s="28"/>
    </row>
    <row r="8" spans="1:11" ht="30" x14ac:dyDescent="0.25">
      <c r="A8" s="33"/>
      <c r="B8" s="55" t="s">
        <v>41</v>
      </c>
      <c r="C8" s="55" t="s">
        <v>207</v>
      </c>
      <c r="D8" s="55" t="s">
        <v>208</v>
      </c>
      <c r="E8" s="32"/>
      <c r="F8" s="32"/>
      <c r="G8" s="28"/>
      <c r="H8" s="28"/>
      <c r="I8" s="28"/>
    </row>
    <row r="9" spans="1:11" ht="15.75" customHeight="1" x14ac:dyDescent="0.25">
      <c r="A9" s="2" t="s">
        <v>53</v>
      </c>
      <c r="B9" s="62">
        <v>431703</v>
      </c>
      <c r="C9" s="56">
        <v>82.3</v>
      </c>
      <c r="D9" s="56">
        <v>5245.4</v>
      </c>
      <c r="E9" s="37"/>
      <c r="F9" s="37"/>
      <c r="G9" s="37"/>
      <c r="H9" s="37"/>
      <c r="I9" s="38"/>
      <c r="J9" s="38"/>
      <c r="K9" s="39"/>
    </row>
    <row r="10" spans="1:11" ht="15.75" customHeight="1" x14ac:dyDescent="0.25">
      <c r="A10" s="14"/>
      <c r="B10" s="48"/>
      <c r="C10" s="66"/>
      <c r="D10" s="66"/>
      <c r="E10" s="37"/>
      <c r="F10" s="37"/>
      <c r="G10" s="37"/>
      <c r="H10" s="37"/>
      <c r="I10" s="38"/>
      <c r="J10" s="38"/>
      <c r="K10" s="39"/>
    </row>
    <row r="11" spans="1:11" ht="15.75" customHeight="1" x14ac:dyDescent="0.25">
      <c r="A11" s="15" t="s">
        <v>172</v>
      </c>
      <c r="B11" s="58">
        <v>31437</v>
      </c>
      <c r="C11" s="36">
        <v>6</v>
      </c>
      <c r="D11" s="36">
        <v>5239.5</v>
      </c>
      <c r="E11" s="37"/>
      <c r="F11" s="37"/>
      <c r="G11" s="37"/>
      <c r="H11" s="37"/>
      <c r="I11" s="38"/>
      <c r="J11" s="38"/>
      <c r="K11" s="39"/>
    </row>
    <row r="12" spans="1:11" ht="15.75" x14ac:dyDescent="0.25">
      <c r="A12" s="15" t="s">
        <v>173</v>
      </c>
      <c r="B12" s="58">
        <v>165860</v>
      </c>
      <c r="C12" s="36">
        <v>26.1</v>
      </c>
      <c r="D12" s="36">
        <v>6354.8</v>
      </c>
      <c r="E12" s="37"/>
      <c r="F12" s="37"/>
      <c r="G12" s="37"/>
      <c r="H12" s="37"/>
      <c r="I12" s="38"/>
      <c r="J12" s="38"/>
      <c r="K12" s="39"/>
    </row>
    <row r="13" spans="1:11" ht="15.75" x14ac:dyDescent="0.25">
      <c r="A13" s="15" t="s">
        <v>174</v>
      </c>
      <c r="B13" s="58">
        <v>75511</v>
      </c>
      <c r="C13" s="36">
        <v>21.1</v>
      </c>
      <c r="D13" s="36">
        <v>3578.7</v>
      </c>
      <c r="E13" s="37"/>
      <c r="F13" s="37"/>
      <c r="G13" s="37"/>
      <c r="H13" s="37"/>
      <c r="I13" s="38"/>
      <c r="J13" s="38"/>
      <c r="K13" s="39"/>
    </row>
    <row r="14" spans="1:11" ht="15.75" x14ac:dyDescent="0.25">
      <c r="A14" s="15" t="s">
        <v>175</v>
      </c>
      <c r="B14" s="58">
        <v>54647</v>
      </c>
      <c r="C14" s="36">
        <v>11.5</v>
      </c>
      <c r="D14" s="36">
        <v>4751.8999999999996</v>
      </c>
      <c r="E14" s="37"/>
      <c r="F14" s="37"/>
      <c r="G14" s="37"/>
      <c r="H14" s="37"/>
      <c r="I14" s="38"/>
      <c r="J14" s="38"/>
      <c r="K14" s="39"/>
    </row>
    <row r="15" spans="1:11" ht="15.75" x14ac:dyDescent="0.25">
      <c r="A15" s="15" t="s">
        <v>176</v>
      </c>
      <c r="B15" s="58">
        <v>23266</v>
      </c>
      <c r="C15" s="36">
        <v>3.6</v>
      </c>
      <c r="D15" s="36">
        <v>6462.8</v>
      </c>
      <c r="E15" s="37"/>
      <c r="F15" s="37"/>
      <c r="G15" s="37"/>
      <c r="H15" s="37"/>
      <c r="I15" s="38"/>
      <c r="J15" s="38"/>
      <c r="K15" s="39"/>
    </row>
    <row r="16" spans="1:11" ht="15.75" x14ac:dyDescent="0.25">
      <c r="A16" s="15" t="s">
        <v>177</v>
      </c>
      <c r="B16" s="58">
        <v>42491</v>
      </c>
      <c r="C16" s="36">
        <v>9.1999999999999993</v>
      </c>
      <c r="D16" s="36">
        <v>4618.6000000000004</v>
      </c>
      <c r="E16" s="37"/>
      <c r="F16" s="37"/>
      <c r="G16" s="37"/>
      <c r="H16" s="37"/>
      <c r="I16" s="38"/>
      <c r="J16" s="38"/>
      <c r="K16" s="39"/>
    </row>
    <row r="17" spans="1:11" ht="15.75" x14ac:dyDescent="0.25">
      <c r="A17" s="15" t="s">
        <v>178</v>
      </c>
      <c r="B17" s="58">
        <v>25929</v>
      </c>
      <c r="C17" s="36">
        <v>3.1</v>
      </c>
      <c r="D17" s="36">
        <v>8364.1</v>
      </c>
      <c r="E17" s="37"/>
      <c r="F17" s="37"/>
      <c r="G17" s="37"/>
      <c r="H17" s="37"/>
      <c r="I17" s="38"/>
      <c r="J17" s="38"/>
      <c r="K17" s="39"/>
    </row>
    <row r="18" spans="1:11" ht="15.75" x14ac:dyDescent="0.25">
      <c r="A18" s="15" t="s">
        <v>179</v>
      </c>
      <c r="B18" s="58">
        <v>12562</v>
      </c>
      <c r="C18" s="36">
        <v>1.7</v>
      </c>
      <c r="D18" s="36">
        <v>7389.4</v>
      </c>
      <c r="E18" s="37"/>
      <c r="F18" s="37"/>
      <c r="G18" s="37"/>
      <c r="H18" s="37"/>
      <c r="I18" s="38"/>
      <c r="J18" s="38"/>
      <c r="K18" s="39"/>
    </row>
    <row r="20" spans="1:11" x14ac:dyDescent="0.25">
      <c r="B20" s="65"/>
      <c r="C20" s="65"/>
    </row>
    <row r="21" spans="1:11" x14ac:dyDescent="0.25">
      <c r="B21" s="65"/>
      <c r="C21" s="65"/>
    </row>
    <row r="62" spans="2:4" x14ac:dyDescent="0.25">
      <c r="B62" s="26" t="s">
        <v>1</v>
      </c>
      <c r="C62" s="26" t="s">
        <v>2</v>
      </c>
      <c r="D62" s="26" t="s">
        <v>3</v>
      </c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baseColWidth="10" defaultRowHeight="15" x14ac:dyDescent="0.25"/>
  <cols>
    <col min="1" max="1" width="60.42578125" style="26" customWidth="1"/>
    <col min="2" max="3" width="12.5703125" style="26" customWidth="1"/>
    <col min="4" max="4" width="13.140625" style="26" customWidth="1"/>
    <col min="5" max="10" width="12.5703125" style="26" customWidth="1"/>
    <col min="11" max="11" width="13.5703125" style="26" customWidth="1"/>
    <col min="12" max="12" width="11.42578125" style="26"/>
    <col min="13" max="13" width="13.285156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236</v>
      </c>
    </row>
    <row r="5" spans="1:14" ht="15.75" x14ac:dyDescent="0.25">
      <c r="A5" s="27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0</v>
      </c>
      <c r="B7" s="31">
        <v>1968</v>
      </c>
      <c r="C7" s="31">
        <v>1969</v>
      </c>
      <c r="D7" s="31">
        <v>1970</v>
      </c>
      <c r="E7" s="31">
        <v>1971</v>
      </c>
      <c r="F7" s="31" t="s">
        <v>16</v>
      </c>
      <c r="G7" s="32"/>
      <c r="H7" s="32"/>
      <c r="I7" s="32"/>
      <c r="J7" s="32"/>
      <c r="K7" s="32"/>
      <c r="L7" s="28"/>
    </row>
    <row r="8" spans="1:14" ht="15.75" customHeight="1" x14ac:dyDescent="0.25">
      <c r="A8" s="33"/>
      <c r="B8" s="34"/>
      <c r="C8" s="34"/>
      <c r="D8" s="34"/>
      <c r="E8" s="34"/>
      <c r="F8" s="34"/>
      <c r="G8" s="35"/>
      <c r="H8" s="32"/>
      <c r="I8" s="32"/>
      <c r="J8" s="28"/>
      <c r="K8" s="28"/>
      <c r="L8" s="28"/>
    </row>
    <row r="9" spans="1:14" ht="15.75" customHeight="1" x14ac:dyDescent="0.25">
      <c r="A9" s="15" t="s">
        <v>6</v>
      </c>
      <c r="B9" s="36">
        <v>118.2</v>
      </c>
      <c r="C9" s="36">
        <v>118.9</v>
      </c>
      <c r="D9" s="36">
        <v>135.80000000000001</v>
      </c>
      <c r="E9" s="36">
        <v>126.7</v>
      </c>
      <c r="F9" s="36">
        <v>120.9</v>
      </c>
      <c r="G9" s="37"/>
      <c r="H9" s="37"/>
      <c r="I9" s="37"/>
      <c r="J9" s="37"/>
      <c r="K9" s="37"/>
      <c r="L9" s="38"/>
      <c r="M9" s="38"/>
      <c r="N9" s="39"/>
    </row>
    <row r="10" spans="1:14" ht="15.75" customHeight="1" x14ac:dyDescent="0.25">
      <c r="A10" s="15" t="s">
        <v>7</v>
      </c>
      <c r="B10" s="36">
        <v>231.6</v>
      </c>
      <c r="C10" s="36">
        <v>284.8</v>
      </c>
      <c r="D10" s="36">
        <v>299</v>
      </c>
      <c r="E10" s="36">
        <v>319.8</v>
      </c>
      <c r="F10" s="36">
        <v>329</v>
      </c>
      <c r="G10" s="37"/>
      <c r="H10" s="37"/>
      <c r="I10" s="37"/>
      <c r="J10" s="37"/>
      <c r="K10" s="37"/>
      <c r="L10" s="38"/>
      <c r="M10" s="38"/>
      <c r="N10" s="39"/>
    </row>
    <row r="11" spans="1:14" ht="15.75" customHeight="1" x14ac:dyDescent="0.25">
      <c r="A11" s="15" t="s">
        <v>8</v>
      </c>
      <c r="B11" s="36">
        <v>130.6</v>
      </c>
      <c r="C11" s="36" t="s">
        <v>25</v>
      </c>
      <c r="D11" s="36">
        <v>180.3</v>
      </c>
      <c r="E11" s="36">
        <v>196.9</v>
      </c>
      <c r="F11" s="36">
        <v>210.7</v>
      </c>
      <c r="G11" s="37"/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9</v>
      </c>
      <c r="B12" s="36">
        <v>188.2</v>
      </c>
      <c r="C12" s="36">
        <v>212.8</v>
      </c>
      <c r="D12" s="36">
        <v>239.1</v>
      </c>
      <c r="E12" s="36">
        <v>271.2</v>
      </c>
      <c r="F12" s="36">
        <v>295.8</v>
      </c>
      <c r="G12" s="37"/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10</v>
      </c>
      <c r="B13" s="36">
        <v>138.80000000000001</v>
      </c>
      <c r="C13" s="36">
        <v>163</v>
      </c>
      <c r="D13" s="36">
        <v>163.69999999999999</v>
      </c>
      <c r="E13" s="36">
        <v>163.9</v>
      </c>
      <c r="F13" s="36">
        <v>168</v>
      </c>
      <c r="G13" s="37"/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11</v>
      </c>
      <c r="B14" s="36">
        <v>125.8</v>
      </c>
      <c r="C14" s="36">
        <v>145.6</v>
      </c>
      <c r="D14" s="36">
        <v>158.19999999999999</v>
      </c>
      <c r="E14" s="36">
        <v>173.4</v>
      </c>
      <c r="F14" s="36">
        <v>182.4</v>
      </c>
      <c r="G14" s="37"/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12</v>
      </c>
      <c r="B15" s="36">
        <v>175.2</v>
      </c>
      <c r="C15" s="36">
        <v>176.9</v>
      </c>
      <c r="D15" s="36">
        <v>184.5</v>
      </c>
      <c r="E15" s="36">
        <v>190.3</v>
      </c>
      <c r="F15" s="36">
        <v>195.1</v>
      </c>
      <c r="G15" s="37"/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13</v>
      </c>
      <c r="B16" s="36">
        <v>131.19999999999999</v>
      </c>
      <c r="C16" s="36">
        <v>135</v>
      </c>
      <c r="D16" s="36">
        <v>137.80000000000001</v>
      </c>
      <c r="E16" s="36">
        <v>142</v>
      </c>
      <c r="F16" s="36">
        <v>145.30000000000001</v>
      </c>
      <c r="G16" s="37"/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22</v>
      </c>
      <c r="B17" s="36">
        <v>142.5</v>
      </c>
      <c r="C17" s="36">
        <v>148.5</v>
      </c>
      <c r="D17" s="36">
        <v>155</v>
      </c>
      <c r="E17" s="36">
        <v>162.30000000000001</v>
      </c>
      <c r="F17" s="36">
        <v>168.6</v>
      </c>
      <c r="G17" s="37"/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23</v>
      </c>
      <c r="B18" s="36">
        <v>132.6</v>
      </c>
      <c r="C18" s="36">
        <v>152.5</v>
      </c>
      <c r="D18" s="36">
        <v>165.7</v>
      </c>
      <c r="E18" s="36">
        <v>174.7</v>
      </c>
      <c r="F18" s="36">
        <v>182.1</v>
      </c>
      <c r="G18" s="37"/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4"/>
      <c r="B20" s="40"/>
      <c r="C20" s="40"/>
      <c r="D20" s="40"/>
      <c r="E20" s="40"/>
      <c r="F20" s="40"/>
      <c r="G20" s="37"/>
      <c r="H20" s="37"/>
      <c r="I20" s="37"/>
      <c r="J20" s="37"/>
      <c r="K20" s="37"/>
      <c r="L20" s="38"/>
      <c r="M20" s="38"/>
      <c r="N20" s="39"/>
    </row>
    <row r="21" spans="1:14" ht="15.75" customHeight="1" x14ac:dyDescent="0.25">
      <c r="A21" s="2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2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8"/>
      <c r="M22" s="38"/>
      <c r="N22" s="39"/>
    </row>
    <row r="23" spans="1:14" ht="15.75" x14ac:dyDescent="0.25">
      <c r="A23" s="26" t="s">
        <v>18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 t="s">
        <v>237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2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2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2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2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9"/>
    </row>
    <row r="29" spans="1:14" x14ac:dyDescent="0.25">
      <c r="B29" s="37"/>
      <c r="C29" s="37"/>
      <c r="D29" s="37"/>
      <c r="E29" s="37"/>
      <c r="F29" s="37"/>
      <c r="G29" s="41"/>
      <c r="H29" s="41"/>
      <c r="I29" s="41"/>
      <c r="J29" s="28"/>
      <c r="K29" s="28"/>
      <c r="L29" s="28"/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/>
  </sheetViews>
  <sheetFormatPr baseColWidth="10" defaultRowHeight="15" x14ac:dyDescent="0.25"/>
  <cols>
    <col min="1" max="1" width="60.42578125" style="26" customWidth="1"/>
    <col min="2" max="3" width="12.5703125" style="26" customWidth="1"/>
    <col min="4" max="4" width="13.140625" style="26" customWidth="1"/>
    <col min="5" max="10" width="12.5703125" style="26" customWidth="1"/>
    <col min="11" max="11" width="13.5703125" style="26" customWidth="1"/>
    <col min="12" max="12" width="11.42578125" style="26"/>
    <col min="13" max="13" width="13.285156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26</v>
      </c>
    </row>
    <row r="5" spans="1:14" x14ac:dyDescent="0.25">
      <c r="A5" s="43" t="s">
        <v>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0</v>
      </c>
      <c r="B7" s="31">
        <v>1968</v>
      </c>
      <c r="C7" s="31">
        <v>1969</v>
      </c>
      <c r="D7" s="31">
        <v>1970</v>
      </c>
      <c r="E7" s="31">
        <v>1971</v>
      </c>
      <c r="F7" s="31" t="s">
        <v>16</v>
      </c>
      <c r="G7" s="32"/>
      <c r="H7" s="32"/>
      <c r="I7" s="32"/>
      <c r="J7" s="32"/>
      <c r="K7" s="32"/>
      <c r="L7" s="28"/>
    </row>
    <row r="8" spans="1:14" ht="15.75" customHeight="1" x14ac:dyDescent="0.25">
      <c r="A8" s="33"/>
      <c r="B8" s="34"/>
      <c r="C8" s="34"/>
      <c r="D8" s="34"/>
      <c r="E8" s="34"/>
      <c r="F8" s="34"/>
      <c r="G8" s="35"/>
      <c r="H8" s="32"/>
      <c r="I8" s="32"/>
      <c r="J8" s="28"/>
      <c r="K8" s="28"/>
      <c r="L8" s="28"/>
    </row>
    <row r="9" spans="1:14" ht="15.75" customHeight="1" x14ac:dyDescent="0.25">
      <c r="A9" s="15" t="s">
        <v>6</v>
      </c>
      <c r="B9" s="44">
        <v>-0.8</v>
      </c>
      <c r="C9" s="44">
        <v>0.6</v>
      </c>
      <c r="D9" s="44">
        <v>14.2</v>
      </c>
      <c r="E9" s="44">
        <v>-6.7</v>
      </c>
      <c r="F9" s="44">
        <v>-4.5999999999999996</v>
      </c>
      <c r="G9" s="37"/>
      <c r="H9" s="37"/>
      <c r="I9" s="37"/>
      <c r="J9" s="37"/>
      <c r="K9" s="37"/>
      <c r="L9" s="38"/>
      <c r="M9" s="38"/>
      <c r="N9" s="39"/>
    </row>
    <row r="10" spans="1:14" ht="15.75" customHeight="1" x14ac:dyDescent="0.25">
      <c r="A10" s="15" t="s">
        <v>7</v>
      </c>
      <c r="B10" s="44">
        <v>33.700000000000003</v>
      </c>
      <c r="C10" s="44">
        <v>23</v>
      </c>
      <c r="D10" s="44">
        <v>5</v>
      </c>
      <c r="E10" s="44">
        <v>6.9</v>
      </c>
      <c r="F10" s="44">
        <v>2.9</v>
      </c>
      <c r="G10" s="37"/>
      <c r="H10" s="37"/>
      <c r="I10" s="37"/>
      <c r="J10" s="37"/>
      <c r="K10" s="37"/>
      <c r="L10" s="38"/>
      <c r="M10" s="38"/>
      <c r="N10" s="39"/>
    </row>
    <row r="11" spans="1:14" ht="15.75" customHeight="1" x14ac:dyDescent="0.25">
      <c r="A11" s="15" t="s">
        <v>8</v>
      </c>
      <c r="B11" s="44">
        <v>6</v>
      </c>
      <c r="C11" s="44" t="s">
        <v>28</v>
      </c>
      <c r="D11" s="44">
        <v>9.5</v>
      </c>
      <c r="E11" s="44">
        <v>9.1999999999999993</v>
      </c>
      <c r="F11" s="44">
        <v>7</v>
      </c>
      <c r="G11" s="37"/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9</v>
      </c>
      <c r="B12" s="44">
        <v>12.1</v>
      </c>
      <c r="C12" s="44">
        <v>13</v>
      </c>
      <c r="D12" s="44">
        <v>12.4</v>
      </c>
      <c r="E12" s="44">
        <v>13.4</v>
      </c>
      <c r="F12" s="44">
        <v>9.1</v>
      </c>
      <c r="G12" s="37"/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10</v>
      </c>
      <c r="B13" s="44">
        <v>15.2</v>
      </c>
      <c r="C13" s="44">
        <v>17.399999999999999</v>
      </c>
      <c r="D13" s="44">
        <v>0.4</v>
      </c>
      <c r="E13" s="44">
        <v>0.1</v>
      </c>
      <c r="F13" s="44">
        <v>2.5</v>
      </c>
      <c r="G13" s="37"/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11</v>
      </c>
      <c r="B14" s="44">
        <v>-6.3</v>
      </c>
      <c r="C14" s="44">
        <v>15.7</v>
      </c>
      <c r="D14" s="44">
        <v>8.6999999999999993</v>
      </c>
      <c r="E14" s="44">
        <v>9.6</v>
      </c>
      <c r="F14" s="44">
        <v>5.2</v>
      </c>
      <c r="G14" s="37"/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12</v>
      </c>
      <c r="B15" s="44">
        <v>1.5</v>
      </c>
      <c r="C15" s="44">
        <v>1</v>
      </c>
      <c r="D15" s="44">
        <v>4.3</v>
      </c>
      <c r="E15" s="44">
        <v>3.1</v>
      </c>
      <c r="F15" s="44">
        <v>2.5</v>
      </c>
      <c r="G15" s="37"/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13</v>
      </c>
      <c r="B16" s="44">
        <v>3.9</v>
      </c>
      <c r="C16" s="44">
        <v>2.8</v>
      </c>
      <c r="D16" s="44">
        <v>2.1</v>
      </c>
      <c r="E16" s="44">
        <v>3.1</v>
      </c>
      <c r="F16" s="44">
        <v>2.2999999999999998</v>
      </c>
      <c r="G16" s="37"/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22</v>
      </c>
      <c r="B17" s="44">
        <v>2</v>
      </c>
      <c r="C17" s="44">
        <v>4.3</v>
      </c>
      <c r="D17" s="44">
        <v>4.3</v>
      </c>
      <c r="E17" s="44">
        <v>4.7</v>
      </c>
      <c r="F17" s="44">
        <v>3.9</v>
      </c>
      <c r="G17" s="37"/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23</v>
      </c>
      <c r="B18" s="44">
        <v>3</v>
      </c>
      <c r="C18" s="44">
        <v>15</v>
      </c>
      <c r="D18" s="44">
        <v>8.6999999999999993</v>
      </c>
      <c r="E18" s="44">
        <v>5.4</v>
      </c>
      <c r="F18" s="44">
        <v>4.3</v>
      </c>
      <c r="G18" s="37"/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4"/>
      <c r="B20" s="40"/>
      <c r="C20" s="40"/>
      <c r="D20" s="40"/>
      <c r="E20" s="40"/>
      <c r="F20" s="40"/>
      <c r="G20" s="37"/>
      <c r="H20" s="37"/>
      <c r="I20" s="37"/>
      <c r="J20" s="37"/>
      <c r="K20" s="37"/>
      <c r="L20" s="38"/>
      <c r="M20" s="38"/>
      <c r="N20" s="39"/>
    </row>
    <row r="21" spans="1:14" ht="15.75" customHeight="1" x14ac:dyDescent="0.25">
      <c r="A21" s="2"/>
      <c r="B21" s="37"/>
      <c r="C21" s="45"/>
      <c r="D21" s="45"/>
      <c r="E21" s="45"/>
      <c r="F21" s="45"/>
      <c r="G21" s="37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2"/>
      <c r="B22" s="37"/>
      <c r="C22" s="45"/>
      <c r="D22" s="45"/>
      <c r="E22" s="45"/>
      <c r="F22" s="45"/>
      <c r="G22" s="37"/>
      <c r="H22" s="37"/>
      <c r="I22" s="37"/>
      <c r="J22" s="37"/>
      <c r="K22" s="37"/>
      <c r="L22" s="38"/>
      <c r="M22" s="38"/>
      <c r="N22" s="39"/>
    </row>
    <row r="23" spans="1:14" ht="15.75" x14ac:dyDescent="0.25">
      <c r="A23" s="26" t="s">
        <v>18</v>
      </c>
      <c r="B23" s="37"/>
      <c r="C23" s="45"/>
      <c r="D23" s="45"/>
      <c r="E23" s="45"/>
      <c r="F23" s="45"/>
      <c r="G23" s="37"/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 t="s">
        <v>237</v>
      </c>
      <c r="B24" s="37"/>
      <c r="C24" s="45"/>
      <c r="D24" s="45"/>
      <c r="E24" s="45"/>
      <c r="F24" s="45"/>
      <c r="G24" s="37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2"/>
      <c r="B25" s="37"/>
      <c r="C25" s="45"/>
      <c r="D25" s="45"/>
      <c r="E25" s="45"/>
      <c r="F25" s="45"/>
      <c r="G25" s="37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2"/>
      <c r="B26" s="37"/>
      <c r="C26" s="45"/>
      <c r="D26" s="45"/>
      <c r="E26" s="45"/>
      <c r="F26" s="45"/>
      <c r="G26" s="37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2"/>
      <c r="B27" s="37"/>
      <c r="C27" s="45"/>
      <c r="D27" s="45"/>
      <c r="E27" s="45"/>
      <c r="F27" s="45"/>
      <c r="G27" s="37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2"/>
      <c r="B28" s="37"/>
      <c r="C28" s="45"/>
      <c r="D28" s="45"/>
      <c r="E28" s="45"/>
      <c r="F28" s="45"/>
      <c r="G28" s="37"/>
      <c r="H28" s="37"/>
      <c r="I28" s="37"/>
      <c r="J28" s="37"/>
      <c r="K28" s="37"/>
      <c r="L28" s="38"/>
      <c r="M28" s="38"/>
      <c r="N28" s="39"/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baseColWidth="10" defaultRowHeight="15" x14ac:dyDescent="0.25"/>
  <cols>
    <col min="1" max="1" width="60.42578125" style="26" customWidth="1"/>
    <col min="2" max="3" width="12.5703125" style="26" customWidth="1"/>
    <col min="4" max="4" width="13.140625" style="26" customWidth="1"/>
    <col min="5" max="10" width="12.5703125" style="26" customWidth="1"/>
    <col min="11" max="11" width="13.5703125" style="26" customWidth="1"/>
    <col min="12" max="12" width="11.42578125" style="26"/>
    <col min="13" max="13" width="13.285156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242</v>
      </c>
    </row>
    <row r="5" spans="1:14" x14ac:dyDescent="0.25">
      <c r="A5" s="43" t="s">
        <v>238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0</v>
      </c>
      <c r="B7" s="31">
        <v>1968</v>
      </c>
      <c r="C7" s="31">
        <v>1969</v>
      </c>
      <c r="D7" s="31">
        <v>1970</v>
      </c>
      <c r="E7" s="31">
        <v>1971</v>
      </c>
      <c r="F7" s="31" t="s">
        <v>16</v>
      </c>
      <c r="G7" s="32"/>
      <c r="H7" s="32"/>
      <c r="I7" s="32"/>
      <c r="J7" s="32"/>
      <c r="K7" s="32"/>
      <c r="L7" s="28"/>
    </row>
    <row r="8" spans="1:14" ht="15.75" customHeight="1" x14ac:dyDescent="0.25">
      <c r="A8" s="33"/>
      <c r="B8" s="34"/>
      <c r="C8" s="34"/>
      <c r="D8" s="34"/>
      <c r="E8" s="34"/>
      <c r="F8" s="34"/>
      <c r="G8" s="35"/>
      <c r="H8" s="32"/>
      <c r="I8" s="32"/>
      <c r="J8" s="28"/>
      <c r="K8" s="28"/>
      <c r="L8" s="28"/>
    </row>
    <row r="9" spans="1:14" ht="15.75" customHeight="1" x14ac:dyDescent="0.25">
      <c r="A9" s="15" t="s">
        <v>6</v>
      </c>
      <c r="B9" s="44">
        <v>495.2</v>
      </c>
      <c r="C9" s="44">
        <v>539.29999999999995</v>
      </c>
      <c r="D9" s="44">
        <v>582.29999999999995</v>
      </c>
      <c r="E9" s="44">
        <v>741.8</v>
      </c>
      <c r="F9" s="44">
        <v>908.9</v>
      </c>
      <c r="G9" s="37"/>
      <c r="H9" s="37"/>
      <c r="I9" s="37"/>
      <c r="J9" s="37"/>
      <c r="K9" s="37"/>
      <c r="L9" s="38"/>
      <c r="M9" s="38"/>
      <c r="N9" s="39"/>
    </row>
    <row r="10" spans="1:14" ht="15.75" customHeight="1" x14ac:dyDescent="0.25">
      <c r="A10" s="15" t="s">
        <v>7</v>
      </c>
      <c r="B10" s="44">
        <v>432.8</v>
      </c>
      <c r="C10" s="44">
        <v>430.1</v>
      </c>
      <c r="D10" s="44">
        <v>416.3</v>
      </c>
      <c r="E10" s="44">
        <v>474.4</v>
      </c>
      <c r="F10" s="44">
        <v>598.5</v>
      </c>
      <c r="G10" s="37"/>
      <c r="H10" s="37"/>
      <c r="I10" s="37"/>
      <c r="J10" s="37"/>
      <c r="K10" s="37"/>
      <c r="L10" s="38"/>
      <c r="M10" s="38"/>
      <c r="N10" s="39"/>
    </row>
    <row r="11" spans="1:14" ht="15.75" customHeight="1" x14ac:dyDescent="0.25">
      <c r="A11" s="15" t="s">
        <v>8</v>
      </c>
      <c r="B11" s="44">
        <v>519.6</v>
      </c>
      <c r="C11" s="44">
        <v>520.4</v>
      </c>
      <c r="D11" s="44">
        <v>568.20000000000005</v>
      </c>
      <c r="E11" s="44">
        <v>747.4</v>
      </c>
      <c r="F11" s="44">
        <v>942.9</v>
      </c>
      <c r="G11" s="37"/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9</v>
      </c>
      <c r="B12" s="44">
        <v>609.29999999999995</v>
      </c>
      <c r="C12" s="44">
        <v>627.70000000000005</v>
      </c>
      <c r="D12" s="44">
        <v>658.6</v>
      </c>
      <c r="E12" s="44">
        <v>887.3</v>
      </c>
      <c r="F12" s="44">
        <v>1098.4000000000001</v>
      </c>
      <c r="G12" s="37"/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10</v>
      </c>
      <c r="B13" s="44">
        <v>606.4</v>
      </c>
      <c r="C13" s="44">
        <v>678.9</v>
      </c>
      <c r="D13" s="44">
        <v>750.1</v>
      </c>
      <c r="E13" s="44">
        <v>912.2</v>
      </c>
      <c r="F13" s="44">
        <v>1112.4000000000001</v>
      </c>
      <c r="G13" s="37"/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11</v>
      </c>
      <c r="B14" s="44">
        <v>510.2</v>
      </c>
      <c r="C14" s="44">
        <v>500.5</v>
      </c>
      <c r="D14" s="44">
        <v>586.1</v>
      </c>
      <c r="E14" s="44">
        <v>729.9</v>
      </c>
      <c r="F14" s="44">
        <v>875.6</v>
      </c>
      <c r="G14" s="37"/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12</v>
      </c>
      <c r="B15" s="44">
        <v>443</v>
      </c>
      <c r="C15" s="44">
        <v>516.70000000000005</v>
      </c>
      <c r="D15" s="44">
        <v>584.4</v>
      </c>
      <c r="E15" s="44">
        <v>770.6</v>
      </c>
      <c r="F15" s="44">
        <v>998.6</v>
      </c>
      <c r="G15" s="37"/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13</v>
      </c>
      <c r="B16" s="44">
        <v>471.6</v>
      </c>
      <c r="C16" s="44">
        <v>621.70000000000005</v>
      </c>
      <c r="D16" s="44">
        <v>691.4</v>
      </c>
      <c r="E16" s="44">
        <v>721.2</v>
      </c>
      <c r="F16" s="44">
        <v>860.3</v>
      </c>
      <c r="G16" s="37"/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22</v>
      </c>
      <c r="B17" s="44">
        <v>630</v>
      </c>
      <c r="C17" s="44">
        <v>685.7</v>
      </c>
      <c r="D17" s="44">
        <v>760.18</v>
      </c>
      <c r="E17" s="44">
        <v>1090.8</v>
      </c>
      <c r="F17" s="44">
        <v>1343.5</v>
      </c>
      <c r="G17" s="37"/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23</v>
      </c>
      <c r="B18" s="44">
        <v>518.79999999999995</v>
      </c>
      <c r="C18" s="44">
        <v>544.79999999999995</v>
      </c>
      <c r="D18" s="44">
        <v>599.70000000000005</v>
      </c>
      <c r="E18" s="44">
        <v>775.4</v>
      </c>
      <c r="F18" s="44">
        <v>965.1</v>
      </c>
      <c r="G18" s="37"/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4"/>
      <c r="B20" s="40"/>
      <c r="C20" s="40"/>
      <c r="D20" s="40"/>
      <c r="E20" s="40"/>
      <c r="F20" s="40"/>
      <c r="G20" s="37"/>
      <c r="H20" s="37"/>
      <c r="I20" s="37"/>
      <c r="J20" s="37"/>
      <c r="K20" s="37"/>
      <c r="L20" s="38"/>
      <c r="M20" s="38"/>
      <c r="N20" s="39"/>
    </row>
    <row r="21" spans="1:14" ht="15.75" customHeight="1" x14ac:dyDescent="0.25">
      <c r="A21" s="2"/>
      <c r="B21" s="37"/>
      <c r="C21" s="45"/>
      <c r="D21" s="45"/>
      <c r="E21" s="45"/>
      <c r="F21" s="45"/>
      <c r="G21" s="37"/>
      <c r="H21" s="37"/>
      <c r="I21" s="37"/>
      <c r="J21" s="37"/>
      <c r="K21" s="37"/>
      <c r="L21" s="38"/>
      <c r="M21" s="38"/>
      <c r="N21" s="39"/>
    </row>
    <row r="22" spans="1:14" ht="15.75" x14ac:dyDescent="0.25">
      <c r="A22" s="2"/>
      <c r="B22" s="37"/>
      <c r="C22" s="45"/>
      <c r="D22" s="45"/>
      <c r="E22" s="45"/>
      <c r="F22" s="45"/>
      <c r="G22" s="37"/>
      <c r="H22" s="37"/>
      <c r="I22" s="37"/>
      <c r="J22" s="37"/>
      <c r="K22" s="37"/>
      <c r="L22" s="38"/>
      <c r="M22" s="38"/>
      <c r="N22" s="39"/>
    </row>
    <row r="23" spans="1:14" ht="15.75" x14ac:dyDescent="0.25">
      <c r="A23" s="26" t="s">
        <v>18</v>
      </c>
      <c r="B23" s="37"/>
      <c r="C23" s="45"/>
      <c r="D23" s="45"/>
      <c r="E23" s="45"/>
      <c r="F23" s="45"/>
      <c r="G23" s="37"/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 t="s">
        <v>237</v>
      </c>
      <c r="B24" s="37"/>
      <c r="C24" s="45"/>
      <c r="D24" s="45"/>
      <c r="E24" s="45"/>
      <c r="F24" s="45"/>
      <c r="G24" s="37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2"/>
      <c r="B25" s="37"/>
      <c r="C25" s="45"/>
      <c r="D25" s="45"/>
      <c r="E25" s="45"/>
      <c r="F25" s="45"/>
      <c r="G25" s="37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2"/>
      <c r="B26" s="37"/>
      <c r="C26" s="45"/>
      <c r="D26" s="45"/>
      <c r="E26" s="45"/>
      <c r="F26" s="45"/>
      <c r="G26" s="37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2"/>
      <c r="B27" s="37"/>
      <c r="C27" s="45"/>
      <c r="D27" s="45"/>
      <c r="E27" s="45"/>
      <c r="F27" s="45"/>
      <c r="G27" s="37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2"/>
      <c r="B28" s="37"/>
      <c r="C28" s="45"/>
      <c r="D28" s="45"/>
      <c r="E28" s="45"/>
      <c r="F28" s="45"/>
      <c r="G28" s="37"/>
      <c r="H28" s="37"/>
      <c r="I28" s="37"/>
      <c r="J28" s="37"/>
      <c r="K28" s="37"/>
      <c r="L28" s="38"/>
      <c r="M28" s="38"/>
      <c r="N28" s="39"/>
    </row>
    <row r="29" spans="1:14" x14ac:dyDescent="0.25">
      <c r="B29" s="37"/>
      <c r="C29" s="45"/>
      <c r="D29" s="45"/>
      <c r="E29" s="45"/>
      <c r="F29" s="45"/>
      <c r="G29" s="41"/>
      <c r="H29" s="41"/>
      <c r="I29" s="41"/>
      <c r="J29" s="28"/>
      <c r="K29" s="28"/>
      <c r="L29" s="28"/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RowHeight="15" x14ac:dyDescent="0.25"/>
  <cols>
    <col min="1" max="1" width="60.42578125" style="26" customWidth="1"/>
    <col min="2" max="3" width="12.5703125" style="26" customWidth="1"/>
    <col min="4" max="4" width="13.140625" style="26" customWidth="1"/>
    <col min="5" max="8" width="12.5703125" style="26" customWidth="1"/>
    <col min="9" max="9" width="13.5703125" style="26" customWidth="1"/>
    <col min="10" max="10" width="11.42578125" style="26"/>
    <col min="11" max="11" width="13.28515625" style="26" bestFit="1" customWidth="1"/>
    <col min="12" max="16384" width="11.42578125" style="26"/>
  </cols>
  <sheetData>
    <row r="1" spans="1:12" ht="15.75" x14ac:dyDescent="0.25">
      <c r="A1" s="25"/>
    </row>
    <row r="2" spans="1:12" ht="15.75" x14ac:dyDescent="0.25">
      <c r="A2" s="25"/>
    </row>
    <row r="3" spans="1:12" ht="15.75" x14ac:dyDescent="0.25">
      <c r="A3" s="25" t="s">
        <v>29</v>
      </c>
    </row>
    <row r="4" spans="1:12" ht="15.75" x14ac:dyDescent="0.25">
      <c r="A4" s="25" t="s">
        <v>30</v>
      </c>
    </row>
    <row r="5" spans="1:12" ht="15.75" x14ac:dyDescent="0.25">
      <c r="A5" s="25" t="s">
        <v>31</v>
      </c>
      <c r="B5" s="28"/>
      <c r="C5" s="28"/>
      <c r="D5" s="28"/>
      <c r="E5" s="28"/>
      <c r="F5" s="28"/>
      <c r="G5" s="28"/>
      <c r="H5" s="28"/>
      <c r="I5" s="28"/>
      <c r="J5" s="28"/>
    </row>
    <row r="6" spans="1:12" ht="15" customHeight="1" x14ac:dyDescent="0.25">
      <c r="A6" s="28"/>
      <c r="B6" s="72"/>
      <c r="C6" s="72"/>
      <c r="D6" s="72"/>
      <c r="E6" s="46"/>
      <c r="F6" s="29"/>
      <c r="G6" s="29"/>
      <c r="H6" s="28"/>
      <c r="I6" s="28"/>
      <c r="J6" s="28"/>
    </row>
    <row r="7" spans="1:12" x14ac:dyDescent="0.25">
      <c r="A7" s="30" t="s">
        <v>0</v>
      </c>
      <c r="B7" s="31">
        <v>1968</v>
      </c>
      <c r="C7" s="31">
        <v>1969</v>
      </c>
      <c r="D7" s="31" t="s">
        <v>32</v>
      </c>
      <c r="E7" s="32"/>
      <c r="F7" s="32"/>
      <c r="G7" s="32"/>
      <c r="H7" s="32"/>
      <c r="I7" s="32"/>
      <c r="J7" s="28"/>
    </row>
    <row r="8" spans="1:12" ht="15.75" customHeight="1" x14ac:dyDescent="0.25">
      <c r="A8" s="33"/>
      <c r="B8" s="34"/>
      <c r="C8" s="34"/>
      <c r="D8" s="34"/>
      <c r="E8" s="35"/>
      <c r="F8" s="32"/>
      <c r="G8" s="32"/>
      <c r="H8" s="28"/>
      <c r="I8" s="28"/>
      <c r="J8" s="28"/>
    </row>
    <row r="9" spans="1:12" ht="15.75" customHeight="1" x14ac:dyDescent="0.25">
      <c r="A9" s="15" t="s">
        <v>6</v>
      </c>
      <c r="B9" s="44">
        <v>35.9</v>
      </c>
      <c r="C9" s="44">
        <v>34.700000000000003</v>
      </c>
      <c r="D9" s="44">
        <v>39</v>
      </c>
      <c r="E9" s="37"/>
      <c r="F9" s="37"/>
      <c r="G9" s="37"/>
      <c r="H9" s="37"/>
      <c r="I9" s="37"/>
      <c r="J9" s="38"/>
      <c r="K9" s="38"/>
      <c r="L9" s="39"/>
    </row>
    <row r="10" spans="1:12" ht="15.75" customHeight="1" x14ac:dyDescent="0.25">
      <c r="A10" s="15" t="s">
        <v>7</v>
      </c>
      <c r="B10" s="44">
        <v>9</v>
      </c>
      <c r="C10" s="44">
        <v>10.6</v>
      </c>
      <c r="D10" s="44">
        <v>10.1</v>
      </c>
      <c r="E10" s="37"/>
      <c r="F10" s="37"/>
      <c r="G10" s="37"/>
      <c r="H10" s="37"/>
      <c r="I10" s="37"/>
      <c r="J10" s="38"/>
      <c r="K10" s="38"/>
      <c r="L10" s="39"/>
    </row>
    <row r="11" spans="1:12" ht="15.75" customHeight="1" x14ac:dyDescent="0.25">
      <c r="A11" s="15" t="s">
        <v>8</v>
      </c>
      <c r="B11" s="44">
        <v>37.6</v>
      </c>
      <c r="C11" s="44">
        <v>42.7</v>
      </c>
      <c r="D11" s="44">
        <v>44.5</v>
      </c>
      <c r="E11" s="37"/>
      <c r="F11" s="37"/>
      <c r="G11" s="37"/>
      <c r="H11" s="37"/>
      <c r="I11" s="37"/>
      <c r="J11" s="38"/>
      <c r="K11" s="38"/>
      <c r="L11" s="39"/>
    </row>
    <row r="12" spans="1:12" ht="15.75" x14ac:dyDescent="0.25">
      <c r="A12" s="15" t="s">
        <v>9</v>
      </c>
      <c r="B12" s="44">
        <v>22.8</v>
      </c>
      <c r="C12" s="44">
        <v>23.4</v>
      </c>
      <c r="D12" s="44">
        <v>24.3</v>
      </c>
      <c r="E12" s="37"/>
      <c r="F12" s="37"/>
      <c r="G12" s="37"/>
      <c r="H12" s="37"/>
      <c r="I12" s="37"/>
      <c r="J12" s="38"/>
      <c r="K12" s="38"/>
      <c r="L12" s="39"/>
    </row>
    <row r="13" spans="1:12" ht="15.75" x14ac:dyDescent="0.25">
      <c r="A13" s="15" t="s">
        <v>10</v>
      </c>
      <c r="B13" s="44">
        <v>32.200000000000003</v>
      </c>
      <c r="C13" s="44">
        <v>35.299999999999997</v>
      </c>
      <c r="D13" s="44">
        <v>31.1</v>
      </c>
      <c r="E13" s="37"/>
      <c r="F13" s="37"/>
      <c r="G13" s="37"/>
      <c r="H13" s="37"/>
      <c r="I13" s="37"/>
      <c r="J13" s="38"/>
      <c r="K13" s="38"/>
      <c r="L13" s="39"/>
    </row>
    <row r="14" spans="1:12" ht="15.75" x14ac:dyDescent="0.25">
      <c r="A14" s="15" t="s">
        <v>11</v>
      </c>
      <c r="B14" s="44">
        <v>19.2</v>
      </c>
      <c r="C14" s="44">
        <v>20.100000000000001</v>
      </c>
      <c r="D14" s="44">
        <v>21.4</v>
      </c>
      <c r="E14" s="37"/>
      <c r="F14" s="37"/>
      <c r="G14" s="37"/>
      <c r="H14" s="37"/>
      <c r="I14" s="37"/>
      <c r="J14" s="38"/>
      <c r="K14" s="38"/>
      <c r="L14" s="39"/>
    </row>
    <row r="15" spans="1:12" ht="15.75" x14ac:dyDescent="0.25">
      <c r="A15" s="15" t="s">
        <v>12</v>
      </c>
      <c r="B15" s="44">
        <v>33.1</v>
      </c>
      <c r="C15" s="44">
        <v>31.6</v>
      </c>
      <c r="D15" s="44">
        <v>31.6</v>
      </c>
      <c r="E15" s="37"/>
      <c r="F15" s="37"/>
      <c r="G15" s="37"/>
      <c r="H15" s="37"/>
      <c r="I15" s="37"/>
      <c r="J15" s="38"/>
      <c r="K15" s="38"/>
      <c r="L15" s="39"/>
    </row>
    <row r="16" spans="1:12" ht="15.75" x14ac:dyDescent="0.25">
      <c r="A16" s="15" t="s">
        <v>13</v>
      </c>
      <c r="B16" s="44">
        <v>37.700000000000003</v>
      </c>
      <c r="C16" s="44">
        <v>34.9</v>
      </c>
      <c r="D16" s="44">
        <v>36.4</v>
      </c>
      <c r="E16" s="37"/>
      <c r="F16" s="37"/>
      <c r="G16" s="37"/>
      <c r="H16" s="37"/>
      <c r="I16" s="37"/>
      <c r="J16" s="38"/>
      <c r="K16" s="38"/>
      <c r="L16" s="39"/>
    </row>
    <row r="17" spans="1:12" ht="15.75" x14ac:dyDescent="0.25">
      <c r="A17" s="15" t="s">
        <v>22</v>
      </c>
      <c r="B17" s="44">
        <v>15.5</v>
      </c>
      <c r="C17" s="44">
        <v>15.8</v>
      </c>
      <c r="D17" s="44">
        <v>15.9</v>
      </c>
      <c r="E17" s="37"/>
      <c r="F17" s="37"/>
      <c r="G17" s="37"/>
      <c r="H17" s="37"/>
      <c r="I17" s="37"/>
      <c r="J17" s="38"/>
      <c r="K17" s="38"/>
      <c r="L17" s="39"/>
    </row>
    <row r="18" spans="1:12" ht="15.75" x14ac:dyDescent="0.25">
      <c r="A18" s="15" t="s">
        <v>23</v>
      </c>
      <c r="B18" s="44">
        <v>29.5</v>
      </c>
      <c r="C18" s="44">
        <v>31.5</v>
      </c>
      <c r="D18" s="44">
        <v>32.799999999999997</v>
      </c>
      <c r="E18" s="37"/>
      <c r="F18" s="37"/>
      <c r="G18" s="37"/>
      <c r="H18" s="37"/>
      <c r="I18" s="37"/>
      <c r="J18" s="38"/>
      <c r="K18" s="38"/>
      <c r="L18" s="39"/>
    </row>
    <row r="19" spans="1:12" ht="15.75" x14ac:dyDescent="0.25">
      <c r="A19" s="15"/>
      <c r="B19" s="37"/>
      <c r="C19" s="37"/>
      <c r="D19" s="37"/>
      <c r="E19" s="37"/>
      <c r="F19" s="37"/>
      <c r="G19" s="37"/>
      <c r="H19" s="37"/>
      <c r="I19" s="37"/>
      <c r="J19" s="38"/>
      <c r="K19" s="38"/>
      <c r="L19" s="39"/>
    </row>
    <row r="20" spans="1:12" ht="15.75" x14ac:dyDescent="0.25">
      <c r="A20" s="14"/>
      <c r="B20" s="40"/>
      <c r="C20" s="40"/>
      <c r="D20" s="40"/>
      <c r="E20" s="37"/>
      <c r="F20" s="37"/>
      <c r="G20" s="37"/>
      <c r="H20" s="37"/>
      <c r="I20" s="37"/>
      <c r="J20" s="38"/>
      <c r="K20" s="38"/>
      <c r="L20" s="39"/>
    </row>
    <row r="21" spans="1:12" ht="15.75" customHeight="1" x14ac:dyDescent="0.25">
      <c r="A21" s="2"/>
      <c r="B21" s="37"/>
      <c r="C21" s="45"/>
      <c r="D21" s="45"/>
      <c r="E21" s="37"/>
      <c r="F21" s="37"/>
      <c r="G21" s="37"/>
      <c r="H21" s="37"/>
      <c r="I21" s="37"/>
      <c r="J21" s="38"/>
      <c r="K21" s="38"/>
      <c r="L21" s="39"/>
    </row>
    <row r="22" spans="1:12" ht="15.75" x14ac:dyDescent="0.25">
      <c r="A22" s="2"/>
      <c r="B22" s="37"/>
      <c r="C22" s="45"/>
      <c r="D22" s="45"/>
      <c r="E22" s="37"/>
      <c r="F22" s="37"/>
      <c r="G22" s="37"/>
      <c r="H22" s="37"/>
      <c r="I22" s="37"/>
      <c r="J22" s="38"/>
      <c r="K22" s="38"/>
      <c r="L22" s="39"/>
    </row>
    <row r="23" spans="1:12" ht="15.75" x14ac:dyDescent="0.25">
      <c r="A23" s="26" t="s">
        <v>18</v>
      </c>
      <c r="B23" s="37"/>
      <c r="C23" s="45"/>
      <c r="D23" s="45"/>
      <c r="E23" s="37"/>
      <c r="F23" s="37"/>
      <c r="G23" s="37"/>
      <c r="H23" s="37"/>
      <c r="I23" s="37"/>
      <c r="J23" s="38"/>
      <c r="K23" s="38"/>
      <c r="L23" s="39"/>
    </row>
    <row r="24" spans="1:12" ht="15.75" x14ac:dyDescent="0.25">
      <c r="A24" s="15"/>
      <c r="B24" s="37"/>
      <c r="C24" s="45"/>
      <c r="D24" s="45"/>
      <c r="E24" s="37"/>
      <c r="F24" s="37"/>
      <c r="G24" s="37"/>
      <c r="H24" s="37"/>
      <c r="I24" s="37"/>
      <c r="J24" s="38"/>
      <c r="K24" s="38"/>
      <c r="L24" s="39"/>
    </row>
    <row r="25" spans="1:12" ht="15.75" x14ac:dyDescent="0.25">
      <c r="A25" s="2"/>
      <c r="B25" s="37"/>
      <c r="C25" s="45"/>
      <c r="D25" s="45"/>
      <c r="E25" s="37"/>
      <c r="F25" s="37"/>
      <c r="G25" s="37"/>
      <c r="H25" s="37"/>
      <c r="I25" s="37"/>
      <c r="J25" s="38"/>
      <c r="K25" s="38"/>
      <c r="L25" s="39"/>
    </row>
    <row r="26" spans="1:12" ht="15.75" x14ac:dyDescent="0.25">
      <c r="A26" s="2"/>
      <c r="B26" s="37"/>
      <c r="C26" s="45"/>
      <c r="D26" s="45"/>
      <c r="E26" s="37"/>
      <c r="F26" s="37"/>
      <c r="G26" s="37"/>
      <c r="H26" s="37"/>
      <c r="I26" s="37"/>
      <c r="J26" s="38"/>
      <c r="K26" s="38"/>
      <c r="L26" s="39"/>
    </row>
    <row r="27" spans="1:12" ht="15.75" x14ac:dyDescent="0.25">
      <c r="A27" s="2"/>
      <c r="B27" s="37"/>
      <c r="C27" s="45"/>
      <c r="D27" s="45"/>
      <c r="E27" s="37"/>
      <c r="F27" s="37"/>
      <c r="G27" s="37"/>
      <c r="H27" s="37"/>
      <c r="I27" s="37"/>
      <c r="J27" s="38"/>
      <c r="K27" s="38"/>
      <c r="L27" s="39"/>
    </row>
    <row r="28" spans="1:12" ht="15.75" x14ac:dyDescent="0.25">
      <c r="A28" s="2"/>
      <c r="B28" s="37"/>
      <c r="C28" s="45"/>
      <c r="D28" s="45"/>
      <c r="E28" s="37"/>
      <c r="F28" s="37"/>
      <c r="G28" s="37"/>
      <c r="H28" s="37"/>
      <c r="I28" s="37"/>
      <c r="J28" s="38"/>
      <c r="K28" s="38"/>
      <c r="L28" s="39"/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33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0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42</v>
      </c>
      <c r="B9" s="47">
        <v>48995136</v>
      </c>
      <c r="C9" s="47">
        <v>3415104</v>
      </c>
      <c r="D9" s="47">
        <v>4033851</v>
      </c>
      <c r="E9" s="47">
        <v>230940</v>
      </c>
      <c r="F9" s="47">
        <v>160041</v>
      </c>
      <c r="G9" s="47">
        <v>41155200</v>
      </c>
      <c r="H9" s="37"/>
      <c r="I9" s="37"/>
      <c r="J9" s="37"/>
      <c r="K9" s="37"/>
      <c r="L9" s="38"/>
      <c r="M9" s="38"/>
      <c r="N9" s="39"/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37"/>
      <c r="I10" s="37"/>
      <c r="J10" s="37"/>
      <c r="K10" s="37"/>
      <c r="L10" s="38"/>
      <c r="M10" s="38"/>
      <c r="N10" s="39"/>
    </row>
    <row r="11" spans="1:14" ht="15.75" customHeight="1" x14ac:dyDescent="0.25">
      <c r="A11" s="14" t="s">
        <v>43</v>
      </c>
      <c r="B11" s="47">
        <v>6291431</v>
      </c>
      <c r="C11" s="47">
        <v>1430956</v>
      </c>
      <c r="D11" s="47">
        <v>1594758</v>
      </c>
      <c r="E11" s="47">
        <v>229043</v>
      </c>
      <c r="F11" s="47">
        <v>116974</v>
      </c>
      <c r="G11" s="47">
        <v>2919700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44</v>
      </c>
      <c r="B12" s="49">
        <v>2153317</v>
      </c>
      <c r="C12" s="49">
        <v>692201</v>
      </c>
      <c r="D12" s="49">
        <v>552664</v>
      </c>
      <c r="E12" s="49">
        <v>2949</v>
      </c>
      <c r="F12" s="49">
        <v>10803</v>
      </c>
      <c r="G12" s="49">
        <v>894700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45</v>
      </c>
      <c r="B13" s="49">
        <v>1774160</v>
      </c>
      <c r="C13" s="49">
        <v>449252</v>
      </c>
      <c r="D13" s="49">
        <v>302118</v>
      </c>
      <c r="E13" s="49">
        <v>226094</v>
      </c>
      <c r="F13" s="49">
        <v>16996</v>
      </c>
      <c r="G13" s="49">
        <v>779700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46</v>
      </c>
      <c r="B14" s="49">
        <v>2363954</v>
      </c>
      <c r="C14" s="49">
        <v>289503</v>
      </c>
      <c r="D14" s="49">
        <v>739976</v>
      </c>
      <c r="E14" s="49"/>
      <c r="F14" s="49">
        <v>89175</v>
      </c>
      <c r="G14" s="49">
        <v>1245300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4" t="s">
        <v>247</v>
      </c>
      <c r="B15" s="47">
        <v>40600384</v>
      </c>
      <c r="C15" s="47">
        <v>1609500</v>
      </c>
      <c r="D15" s="47">
        <v>1321802</v>
      </c>
      <c r="E15" s="47">
        <v>1619</v>
      </c>
      <c r="F15" s="47">
        <v>42763</v>
      </c>
      <c r="G15" s="47">
        <v>37624700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47</v>
      </c>
      <c r="B16" s="49">
        <v>28371124</v>
      </c>
      <c r="C16" s="49">
        <v>147910</v>
      </c>
      <c r="D16" s="49">
        <v>198951</v>
      </c>
      <c r="E16" s="49">
        <v>1109</v>
      </c>
      <c r="F16" s="49">
        <v>8754</v>
      </c>
      <c r="G16" s="49">
        <v>28014400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48</v>
      </c>
      <c r="B17" s="49">
        <v>4745561</v>
      </c>
      <c r="C17" s="49">
        <v>189851</v>
      </c>
      <c r="D17" s="49">
        <v>88101</v>
      </c>
      <c r="E17" s="49">
        <v>96</v>
      </c>
      <c r="F17" s="49">
        <v>4113</v>
      </c>
      <c r="G17" s="49">
        <v>4463400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49</v>
      </c>
      <c r="B18" s="49">
        <v>5086130</v>
      </c>
      <c r="C18" s="49">
        <v>622290</v>
      </c>
      <c r="D18" s="49">
        <v>275930</v>
      </c>
      <c r="E18" s="49">
        <v>414</v>
      </c>
      <c r="F18" s="49">
        <v>29896</v>
      </c>
      <c r="G18" s="49">
        <v>4157600</v>
      </c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 t="s">
        <v>50</v>
      </c>
      <c r="B19" s="49">
        <v>2397569</v>
      </c>
      <c r="C19" s="49">
        <v>649449</v>
      </c>
      <c r="D19" s="49">
        <v>758820</v>
      </c>
      <c r="E19" s="49"/>
      <c r="F19" s="49"/>
      <c r="G19" s="49">
        <v>989300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4" t="s">
        <v>285</v>
      </c>
      <c r="B20" s="47">
        <v>2103321</v>
      </c>
      <c r="C20" s="47">
        <v>374648</v>
      </c>
      <c r="D20" s="47">
        <v>1117291</v>
      </c>
      <c r="E20" s="47">
        <v>278</v>
      </c>
      <c r="F20" s="47">
        <v>304</v>
      </c>
      <c r="G20" s="47">
        <v>610800</v>
      </c>
      <c r="H20" s="37"/>
      <c r="I20" s="37"/>
      <c r="J20" s="37"/>
      <c r="K20" s="37"/>
      <c r="L20" s="38"/>
      <c r="M20" s="38"/>
      <c r="N20" s="39"/>
    </row>
    <row r="21" spans="1:14" ht="15.75" customHeight="1" x14ac:dyDescent="0.25">
      <c r="A21" s="15" t="s">
        <v>51</v>
      </c>
      <c r="B21" s="49">
        <v>1664837</v>
      </c>
      <c r="C21" s="49">
        <v>329988</v>
      </c>
      <c r="D21" s="49">
        <v>884718</v>
      </c>
      <c r="E21" s="49">
        <v>99</v>
      </c>
      <c r="F21" s="49">
        <v>32</v>
      </c>
      <c r="G21" s="49">
        <v>450000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52</v>
      </c>
      <c r="B22" s="49">
        <v>438484</v>
      </c>
      <c r="C22" s="49">
        <v>44660</v>
      </c>
      <c r="D22" s="49">
        <v>232573</v>
      </c>
      <c r="E22" s="49">
        <v>179</v>
      </c>
      <c r="F22" s="49">
        <v>272</v>
      </c>
      <c r="G22" s="49">
        <v>160800</v>
      </c>
      <c r="H22" s="37"/>
      <c r="I22" s="37"/>
      <c r="J22" s="37"/>
      <c r="K22" s="37"/>
      <c r="L22" s="38"/>
      <c r="M22" s="38"/>
      <c r="N22" s="39"/>
    </row>
    <row r="23" spans="1:14" ht="15.75" x14ac:dyDescent="0.25">
      <c r="A23" s="15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9"/>
    </row>
    <row r="25" spans="1:14" ht="15.75" x14ac:dyDescent="0.25">
      <c r="A25" s="15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38"/>
      <c r="N25" s="39"/>
    </row>
    <row r="26" spans="1:14" ht="15.75" x14ac:dyDescent="0.25">
      <c r="A26" s="1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1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15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9"/>
    </row>
    <row r="29" spans="1:14" x14ac:dyDescent="0.25">
      <c r="B29" s="41"/>
      <c r="C29" s="41"/>
      <c r="D29" s="41"/>
      <c r="E29" s="41"/>
      <c r="F29" s="41"/>
      <c r="G29" s="41"/>
      <c r="H29" s="41"/>
      <c r="I29" s="41"/>
      <c r="J29" s="28"/>
      <c r="K29" s="28"/>
      <c r="L29" s="28"/>
    </row>
  </sheetData>
  <mergeCells count="3">
    <mergeCell ref="B6:D6"/>
    <mergeCell ref="E6:G6"/>
    <mergeCell ref="B8:G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/>
  </sheetViews>
  <sheetFormatPr baseColWidth="10" defaultRowHeight="15" x14ac:dyDescent="0.25"/>
  <cols>
    <col min="1" max="1" width="35.5703125" style="26" customWidth="1"/>
    <col min="2" max="7" width="14.140625" style="26" customWidth="1"/>
    <col min="8" max="10" width="12.5703125" style="26" customWidth="1"/>
    <col min="11" max="11" width="13.5703125" style="26" customWidth="1"/>
    <col min="12" max="12" width="11.42578125" style="26"/>
    <col min="13" max="13" width="14.42578125" style="26" bestFit="1" customWidth="1"/>
    <col min="14" max="16384" width="11.42578125" style="26"/>
  </cols>
  <sheetData>
    <row r="1" spans="1:14" ht="15.75" x14ac:dyDescent="0.25">
      <c r="A1" s="25"/>
    </row>
    <row r="2" spans="1:14" ht="15.75" x14ac:dyDescent="0.25">
      <c r="A2" s="25"/>
    </row>
    <row r="4" spans="1:14" ht="15.75" x14ac:dyDescent="0.25">
      <c r="A4" s="25" t="s">
        <v>246</v>
      </c>
    </row>
    <row r="5" spans="1:14" ht="15.75" x14ac:dyDescent="0.25">
      <c r="A5" s="25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15" customHeight="1" x14ac:dyDescent="0.25">
      <c r="A6" s="28"/>
      <c r="B6" s="72"/>
      <c r="C6" s="72"/>
      <c r="D6" s="72"/>
      <c r="E6" s="72"/>
      <c r="F6" s="72"/>
      <c r="G6" s="72"/>
      <c r="H6" s="29"/>
      <c r="I6" s="29"/>
      <c r="J6" s="28"/>
      <c r="K6" s="28"/>
      <c r="L6" s="28"/>
    </row>
    <row r="7" spans="1:14" x14ac:dyDescent="0.25">
      <c r="A7" s="30" t="s">
        <v>44</v>
      </c>
      <c r="B7" s="31" t="s">
        <v>35</v>
      </c>
      <c r="C7" s="31" t="s">
        <v>36</v>
      </c>
      <c r="D7" s="31" t="s">
        <v>37</v>
      </c>
      <c r="E7" s="31" t="s">
        <v>38</v>
      </c>
      <c r="F7" s="31" t="s">
        <v>39</v>
      </c>
      <c r="G7" s="31" t="s">
        <v>40</v>
      </c>
      <c r="H7" s="32"/>
      <c r="I7" s="32"/>
      <c r="J7" s="32"/>
      <c r="K7" s="32"/>
      <c r="L7" s="28"/>
    </row>
    <row r="8" spans="1:14" ht="15.75" customHeight="1" x14ac:dyDescent="0.25">
      <c r="A8" s="33"/>
      <c r="B8" s="73" t="s">
        <v>41</v>
      </c>
      <c r="C8" s="73"/>
      <c r="D8" s="73"/>
      <c r="E8" s="73"/>
      <c r="F8" s="73"/>
      <c r="G8" s="73"/>
      <c r="H8" s="32"/>
      <c r="I8" s="32"/>
      <c r="J8" s="28"/>
      <c r="K8" s="28"/>
      <c r="L8" s="28"/>
    </row>
    <row r="9" spans="1:14" ht="15.75" customHeight="1" x14ac:dyDescent="0.25">
      <c r="A9" s="14" t="s">
        <v>53</v>
      </c>
      <c r="B9" s="47">
        <v>2153317</v>
      </c>
      <c r="C9" s="47">
        <v>692201</v>
      </c>
      <c r="D9" s="47">
        <v>552664</v>
      </c>
      <c r="E9" s="47">
        <v>2949</v>
      </c>
      <c r="F9" s="47">
        <v>10803</v>
      </c>
      <c r="G9" s="47">
        <v>894700</v>
      </c>
      <c r="H9" s="37"/>
      <c r="I9" s="37"/>
      <c r="J9" s="37"/>
      <c r="K9" s="37"/>
      <c r="L9" s="38"/>
      <c r="M9" s="38"/>
      <c r="N9" s="39"/>
    </row>
    <row r="10" spans="1:14" ht="15.75" customHeight="1" x14ac:dyDescent="0.25">
      <c r="A10" s="14"/>
      <c r="B10" s="48"/>
      <c r="C10" s="48"/>
      <c r="D10" s="48"/>
      <c r="E10" s="48"/>
      <c r="F10" s="48"/>
      <c r="G10" s="48"/>
      <c r="H10" s="37"/>
      <c r="I10" s="37"/>
      <c r="J10" s="37"/>
      <c r="K10" s="37"/>
      <c r="L10" s="38"/>
      <c r="M10" s="38"/>
      <c r="N10" s="39"/>
    </row>
    <row r="11" spans="1:14" ht="15.75" customHeight="1" x14ac:dyDescent="0.25">
      <c r="A11" s="15" t="s">
        <v>54</v>
      </c>
      <c r="B11" s="49">
        <v>95167</v>
      </c>
      <c r="C11" s="49">
        <v>33530</v>
      </c>
      <c r="D11" s="49">
        <v>49766</v>
      </c>
      <c r="E11" s="49">
        <v>42</v>
      </c>
      <c r="F11" s="49">
        <v>1729</v>
      </c>
      <c r="G11" s="49">
        <v>10100</v>
      </c>
      <c r="H11" s="37"/>
      <c r="I11" s="37"/>
      <c r="J11" s="37"/>
      <c r="K11" s="37"/>
      <c r="L11" s="38"/>
      <c r="M11" s="38"/>
      <c r="N11" s="39"/>
    </row>
    <row r="12" spans="1:14" ht="15.75" x14ac:dyDescent="0.25">
      <c r="A12" s="15" t="s">
        <v>55</v>
      </c>
      <c r="B12" s="49">
        <v>587206</v>
      </c>
      <c r="C12" s="49">
        <v>12634</v>
      </c>
      <c r="D12" s="49">
        <v>18979</v>
      </c>
      <c r="E12" s="49">
        <v>1697</v>
      </c>
      <c r="F12" s="49">
        <v>96</v>
      </c>
      <c r="G12" s="49">
        <v>553800</v>
      </c>
      <c r="H12" s="37"/>
      <c r="I12" s="37"/>
      <c r="J12" s="37"/>
      <c r="K12" s="37"/>
      <c r="L12" s="38"/>
      <c r="M12" s="38"/>
      <c r="N12" s="39"/>
    </row>
    <row r="13" spans="1:14" ht="15.75" x14ac:dyDescent="0.25">
      <c r="A13" s="15" t="s">
        <v>56</v>
      </c>
      <c r="B13" s="49">
        <v>101098</v>
      </c>
      <c r="C13" s="49">
        <v>54719</v>
      </c>
      <c r="D13" s="49">
        <v>37659</v>
      </c>
      <c r="E13" s="49">
        <v>440</v>
      </c>
      <c r="F13" s="49">
        <v>80</v>
      </c>
      <c r="G13" s="49">
        <v>8200</v>
      </c>
      <c r="H13" s="37"/>
      <c r="I13" s="37"/>
      <c r="J13" s="37"/>
      <c r="K13" s="37"/>
      <c r="L13" s="38"/>
      <c r="M13" s="38"/>
      <c r="N13" s="39"/>
    </row>
    <row r="14" spans="1:14" ht="15.75" x14ac:dyDescent="0.25">
      <c r="A14" s="15" t="s">
        <v>57</v>
      </c>
      <c r="B14" s="49">
        <v>98583</v>
      </c>
      <c r="C14" s="49">
        <v>38823</v>
      </c>
      <c r="D14" s="49">
        <v>49772</v>
      </c>
      <c r="E14" s="49" t="s">
        <v>58</v>
      </c>
      <c r="F14" s="49">
        <v>1488</v>
      </c>
      <c r="G14" s="49">
        <v>8500</v>
      </c>
      <c r="H14" s="37"/>
      <c r="I14" s="37"/>
      <c r="J14" s="37"/>
      <c r="K14" s="37"/>
      <c r="L14" s="38"/>
      <c r="M14" s="38"/>
      <c r="N14" s="39"/>
    </row>
    <row r="15" spans="1:14" ht="15.75" x14ac:dyDescent="0.25">
      <c r="A15" s="15" t="s">
        <v>59</v>
      </c>
      <c r="B15" s="49">
        <v>71346</v>
      </c>
      <c r="C15" s="49">
        <v>4155</v>
      </c>
      <c r="D15" s="49">
        <v>7631</v>
      </c>
      <c r="E15" s="49"/>
      <c r="F15" s="49">
        <v>560</v>
      </c>
      <c r="G15" s="49">
        <v>59000</v>
      </c>
      <c r="H15" s="37"/>
      <c r="I15" s="37"/>
      <c r="J15" s="37"/>
      <c r="K15" s="37"/>
      <c r="L15" s="38"/>
      <c r="M15" s="38"/>
      <c r="N15" s="39"/>
    </row>
    <row r="16" spans="1:14" ht="15.75" x14ac:dyDescent="0.25">
      <c r="A16" s="15" t="s">
        <v>60</v>
      </c>
      <c r="B16" s="49">
        <v>149450</v>
      </c>
      <c r="C16" s="49">
        <v>54921</v>
      </c>
      <c r="D16" s="49">
        <v>63525</v>
      </c>
      <c r="E16" s="49">
        <v>4</v>
      </c>
      <c r="F16" s="49" t="s">
        <v>58</v>
      </c>
      <c r="G16" s="49">
        <v>31000</v>
      </c>
      <c r="H16" s="37"/>
      <c r="I16" s="37"/>
      <c r="J16" s="37"/>
      <c r="K16" s="37"/>
      <c r="L16" s="38"/>
      <c r="M16" s="38"/>
      <c r="N16" s="39"/>
    </row>
    <row r="17" spans="1:14" ht="15.75" x14ac:dyDescent="0.25">
      <c r="A17" s="15" t="s">
        <v>61</v>
      </c>
      <c r="B17" s="49">
        <v>82888</v>
      </c>
      <c r="C17" s="49">
        <v>25844</v>
      </c>
      <c r="D17" s="49">
        <v>51928</v>
      </c>
      <c r="E17" s="49">
        <v>116</v>
      </c>
      <c r="F17" s="49" t="s">
        <v>58</v>
      </c>
      <c r="G17" s="49">
        <v>5000</v>
      </c>
      <c r="H17" s="37"/>
      <c r="I17" s="37"/>
      <c r="J17" s="37"/>
      <c r="K17" s="37"/>
      <c r="L17" s="38"/>
      <c r="M17" s="38"/>
      <c r="N17" s="39"/>
    </row>
    <row r="18" spans="1:14" ht="15.75" x14ac:dyDescent="0.25">
      <c r="A18" s="15" t="s">
        <v>62</v>
      </c>
      <c r="B18" s="49">
        <v>126952</v>
      </c>
      <c r="C18" s="49">
        <v>84011</v>
      </c>
      <c r="D18" s="49">
        <v>39006</v>
      </c>
      <c r="E18" s="49">
        <v>195</v>
      </c>
      <c r="F18" s="49">
        <v>240</v>
      </c>
      <c r="G18" s="49">
        <v>3500</v>
      </c>
      <c r="H18" s="37"/>
      <c r="I18" s="37"/>
      <c r="J18" s="37"/>
      <c r="K18" s="37"/>
      <c r="L18" s="38"/>
      <c r="M18" s="38"/>
      <c r="N18" s="39"/>
    </row>
    <row r="19" spans="1:14" ht="15.75" x14ac:dyDescent="0.25">
      <c r="A19" s="15" t="s">
        <v>63</v>
      </c>
      <c r="B19" s="49">
        <v>69210</v>
      </c>
      <c r="C19" s="49">
        <v>16701</v>
      </c>
      <c r="D19" s="49">
        <v>34509</v>
      </c>
      <c r="E19" s="49" t="s">
        <v>58</v>
      </c>
      <c r="F19" s="49"/>
      <c r="G19" s="49">
        <v>18000</v>
      </c>
      <c r="H19" s="37"/>
      <c r="I19" s="37"/>
      <c r="J19" s="37"/>
      <c r="K19" s="37"/>
      <c r="L19" s="38"/>
      <c r="M19" s="38"/>
      <c r="N19" s="39"/>
    </row>
    <row r="20" spans="1:14" ht="15.75" x14ac:dyDescent="0.25">
      <c r="A20" s="15" t="s">
        <v>64</v>
      </c>
      <c r="B20" s="49">
        <v>56432</v>
      </c>
      <c r="C20" s="49">
        <v>11413</v>
      </c>
      <c r="D20" s="49">
        <v>37619</v>
      </c>
      <c r="E20" s="49" t="s">
        <v>58</v>
      </c>
      <c r="F20" s="49" t="s">
        <v>58</v>
      </c>
      <c r="G20" s="49">
        <v>7400</v>
      </c>
      <c r="H20" s="37"/>
      <c r="I20" s="37"/>
      <c r="J20" s="37"/>
      <c r="K20" s="37"/>
      <c r="L20" s="38"/>
      <c r="M20" s="38"/>
      <c r="N20" s="39"/>
    </row>
    <row r="21" spans="1:14" ht="15.75" customHeight="1" x14ac:dyDescent="0.25">
      <c r="A21" s="15" t="s">
        <v>65</v>
      </c>
      <c r="B21" s="49">
        <v>74317</v>
      </c>
      <c r="C21" s="49">
        <v>13045</v>
      </c>
      <c r="D21" s="49">
        <v>26949</v>
      </c>
      <c r="E21" s="49">
        <v>15</v>
      </c>
      <c r="F21" s="49">
        <v>608</v>
      </c>
      <c r="G21" s="49">
        <v>33700</v>
      </c>
      <c r="H21" s="37"/>
      <c r="I21" s="37"/>
      <c r="J21" s="37"/>
      <c r="K21" s="37"/>
      <c r="L21" s="38"/>
      <c r="M21" s="38"/>
      <c r="N21" s="39"/>
    </row>
    <row r="22" spans="1:14" ht="15.75" x14ac:dyDescent="0.25">
      <c r="A22" s="15" t="s">
        <v>66</v>
      </c>
      <c r="B22" s="49">
        <v>31674</v>
      </c>
      <c r="C22" s="49">
        <v>15834</v>
      </c>
      <c r="D22" s="49">
        <v>11640</v>
      </c>
      <c r="E22" s="49" t="s">
        <v>58</v>
      </c>
      <c r="F22" s="49" t="s">
        <v>58</v>
      </c>
      <c r="G22" s="49">
        <v>4200</v>
      </c>
      <c r="H22" s="37"/>
      <c r="I22" s="37"/>
      <c r="J22" s="37"/>
      <c r="K22" s="37"/>
      <c r="L22" s="38"/>
      <c r="M22" s="38"/>
      <c r="N22" s="39"/>
    </row>
    <row r="23" spans="1:14" ht="15.75" x14ac:dyDescent="0.25">
      <c r="A23" s="15" t="s">
        <v>67</v>
      </c>
      <c r="B23" s="49">
        <v>52956</v>
      </c>
      <c r="C23" s="49">
        <v>12822</v>
      </c>
      <c r="D23" s="49">
        <v>28810</v>
      </c>
      <c r="E23" s="49" t="s">
        <v>58</v>
      </c>
      <c r="F23" s="49">
        <v>1424</v>
      </c>
      <c r="G23" s="49">
        <v>9900</v>
      </c>
      <c r="H23" s="37"/>
      <c r="I23" s="37"/>
      <c r="J23" s="37"/>
      <c r="K23" s="37"/>
      <c r="L23" s="38"/>
      <c r="M23" s="38"/>
      <c r="N23" s="39"/>
    </row>
    <row r="24" spans="1:14" ht="15.75" x14ac:dyDescent="0.25">
      <c r="A24" s="15" t="s">
        <v>68</v>
      </c>
      <c r="B24" s="49">
        <v>262548</v>
      </c>
      <c r="C24" s="49">
        <v>77827</v>
      </c>
      <c r="D24" s="49">
        <v>46981</v>
      </c>
      <c r="E24" s="49">
        <v>440</v>
      </c>
      <c r="F24" s="49" t="s">
        <v>58</v>
      </c>
      <c r="G24" s="49">
        <v>137300</v>
      </c>
      <c r="H24" s="37"/>
      <c r="I24" s="37"/>
      <c r="J24" s="37"/>
      <c r="K24" s="37"/>
      <c r="L24" s="38"/>
      <c r="M24" s="38"/>
      <c r="N24" s="39"/>
    </row>
    <row r="25" spans="1:14" ht="15.75" x14ac:dyDescent="0.25">
      <c r="A25" s="15" t="s">
        <v>69</v>
      </c>
      <c r="B25" s="49">
        <v>293490</v>
      </c>
      <c r="C25" s="49">
        <v>235922</v>
      </c>
      <c r="D25" s="49">
        <v>47890</v>
      </c>
      <c r="E25" s="49" t="s">
        <v>58</v>
      </c>
      <c r="F25" s="49">
        <v>4578</v>
      </c>
      <c r="G25" s="49">
        <v>5100</v>
      </c>
      <c r="H25" s="37"/>
      <c r="I25" s="37"/>
      <c r="J25" s="37"/>
      <c r="K25" s="37"/>
      <c r="L25" s="38"/>
      <c r="M25" s="38"/>
      <c r="N25" s="39"/>
    </row>
    <row r="26" spans="1:14" ht="15.75" x14ac:dyDescent="0.25">
      <c r="A26" s="1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38"/>
      <c r="N26" s="39"/>
    </row>
    <row r="27" spans="1:14" ht="15.75" x14ac:dyDescent="0.25">
      <c r="A27" s="1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9"/>
    </row>
    <row r="28" spans="1:14" ht="15.75" x14ac:dyDescent="0.25">
      <c r="A28" s="15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9"/>
    </row>
    <row r="29" spans="1:14" x14ac:dyDescent="0.25">
      <c r="B29" s="41"/>
      <c r="C29" s="41"/>
      <c r="D29" s="41"/>
      <c r="E29" s="41"/>
      <c r="F29" s="41"/>
      <c r="G29" s="41"/>
      <c r="H29" s="41"/>
      <c r="I29" s="41"/>
      <c r="J29" s="28"/>
      <c r="K29" s="28"/>
      <c r="L29" s="28"/>
    </row>
    <row r="30" spans="1:14" x14ac:dyDescent="0.25">
      <c r="B30" s="41"/>
      <c r="C30" s="41"/>
      <c r="D30" s="41"/>
      <c r="E30" s="41"/>
      <c r="F30" s="41"/>
      <c r="G30" s="41"/>
      <c r="H30" s="41"/>
      <c r="I30" s="41"/>
      <c r="J30" s="28"/>
      <c r="K30" s="28"/>
      <c r="L30" s="28"/>
    </row>
    <row r="31" spans="1:14" x14ac:dyDescent="0.25">
      <c r="B31" s="41"/>
      <c r="C31" s="41"/>
      <c r="D31" s="41"/>
      <c r="E31" s="41"/>
      <c r="F31" s="41"/>
      <c r="G31" s="41"/>
      <c r="H31" s="41"/>
      <c r="I31" s="41"/>
      <c r="J31" s="28"/>
      <c r="K31" s="28"/>
      <c r="L31" s="28"/>
    </row>
  </sheetData>
  <mergeCells count="3">
    <mergeCell ref="B6:D6"/>
    <mergeCell ref="E6:G6"/>
    <mergeCell ref="B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37</vt:i4>
      </vt:variant>
    </vt:vector>
  </HeadingPairs>
  <TitlesOfParts>
    <vt:vector size="37" baseType="lpstr">
      <vt:lpstr>INDICE</vt:lpstr>
      <vt:lpstr>I.1.</vt:lpstr>
      <vt:lpstr>I.2.</vt:lpstr>
      <vt:lpstr>I.3.</vt:lpstr>
      <vt:lpstr>I.4.</vt:lpstr>
      <vt:lpstr>I.5.</vt:lpstr>
      <vt:lpstr>I.6.</vt:lpstr>
      <vt:lpstr>II.1</vt:lpstr>
      <vt:lpstr>II.1.1.</vt:lpstr>
      <vt:lpstr>II.1.2.</vt:lpstr>
      <vt:lpstr>II.1.3.</vt:lpstr>
      <vt:lpstr>II.1.4.</vt:lpstr>
      <vt:lpstr>II.1.5.</vt:lpstr>
      <vt:lpstr>II.1.6.</vt:lpstr>
      <vt:lpstr>II.1.7.</vt:lpstr>
      <vt:lpstr>II.1.8.</vt:lpstr>
      <vt:lpstr>II.1.9.</vt:lpstr>
      <vt:lpstr>II.2.</vt:lpstr>
      <vt:lpstr>II.2.1.</vt:lpstr>
      <vt:lpstr>II.2.2.</vt:lpstr>
      <vt:lpstr>II.2.3.</vt:lpstr>
      <vt:lpstr>II.2.4.</vt:lpstr>
      <vt:lpstr>II.2.5.</vt:lpstr>
      <vt:lpstr>II.2.6.</vt:lpstr>
      <vt:lpstr>II.2.7.</vt:lpstr>
      <vt:lpstr>II.2.8.</vt:lpstr>
      <vt:lpstr>II.2.9.</vt:lpstr>
      <vt:lpstr>III.3.</vt:lpstr>
      <vt:lpstr>III.3.1.</vt:lpstr>
      <vt:lpstr>III.3.2.</vt:lpstr>
      <vt:lpstr>III.3.3.</vt:lpstr>
      <vt:lpstr>III.3.4.</vt:lpstr>
      <vt:lpstr>III.3.5.</vt:lpstr>
      <vt:lpstr>III.3.6.</vt:lpstr>
      <vt:lpstr>III.3.7.</vt:lpstr>
      <vt:lpstr>III.3.8.</vt:lpstr>
      <vt:lpstr>III.3.9.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Bárbara Sambeth Outón</cp:lastModifiedBy>
  <dcterms:created xsi:type="dcterms:W3CDTF">2023-01-04T13:39:58Z</dcterms:created>
  <dcterms:modified xsi:type="dcterms:W3CDTF">2025-10-21T17:24:30Z</dcterms:modified>
</cp:coreProperties>
</file>