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perr\Downloads\"/>
    </mc:Choice>
  </mc:AlternateContent>
  <bookViews>
    <workbookView xWindow="0" yWindow="0" windowWidth="24000" windowHeight="8100"/>
  </bookViews>
  <sheets>
    <sheet name="Datos Básicos PBA" sheetId="1" r:id="rId1"/>
  </sheets>
  <definedNames>
    <definedName name="_xlnm._FilterDatabase" localSheetId="0" hidden="1">'Datos Básicos PBA'!$A$138:$D$249</definedName>
    <definedName name="_xlnm.Print_Area" localSheetId="0">'Datos Básicos PBA'!$A$1:$F$253</definedName>
    <definedName name="_xlnm.Print_Titles" localSheetId="0">'Datos Básicos PBA'!$2:$2</definedName>
  </definedNames>
  <calcPr calcId="162913"/>
</workbook>
</file>

<file path=xl/calcChain.xml><?xml version="1.0" encoding="utf-8"?>
<calcChain xmlns="http://schemas.openxmlformats.org/spreadsheetml/2006/main">
  <c r="C142" i="1" l="1"/>
</calcChain>
</file>

<file path=xl/sharedStrings.xml><?xml version="1.0" encoding="utf-8"?>
<sst xmlns="http://schemas.openxmlformats.org/spreadsheetml/2006/main" count="591" uniqueCount="244">
  <si>
    <t xml:space="preserve">Cuentas Provinciales </t>
  </si>
  <si>
    <t>Período</t>
  </si>
  <si>
    <t>Mill. de $</t>
  </si>
  <si>
    <t>Agricultura, ganadería, caza y silvicultura</t>
  </si>
  <si>
    <t>Pesca y servicios conexos</t>
  </si>
  <si>
    <t>Explotación de minas y canteras</t>
  </si>
  <si>
    <t>Industria Manufacturera</t>
  </si>
  <si>
    <t>Electricidad, gas y agua</t>
  </si>
  <si>
    <t>Construcción</t>
  </si>
  <si>
    <t>Comercio al por mayor, al por menor, reparaciones</t>
  </si>
  <si>
    <t>Servicios de hotelería y restaurantes</t>
  </si>
  <si>
    <t>Servicio de transporte, de almacenamiento y de comunicaciones</t>
  </si>
  <si>
    <t>Intermediación financiera y otros servicios financieros</t>
  </si>
  <si>
    <t>Servicios inmobiliarios, empresariales y de alquiler</t>
  </si>
  <si>
    <t>Administración pública, defensa y seguridad social obligatoria</t>
  </si>
  <si>
    <t>Enseñanza</t>
  </si>
  <si>
    <t>Servicios sociales y de salud</t>
  </si>
  <si>
    <t>Otros servicios comunitarios, sociales y personales</t>
  </si>
  <si>
    <t>Servicios de los hogares privados que contratan servicio doméstico</t>
  </si>
  <si>
    <t xml:space="preserve"> Indicadores económicos</t>
  </si>
  <si>
    <t xml:space="preserve">Indicador Trimestral Actividad Económica Prov. Buenos Aires. </t>
  </si>
  <si>
    <t xml:space="preserve">Producción de Soja Prov. Buenos Aires. </t>
  </si>
  <si>
    <t xml:space="preserve">Producción de Maíz Prov. Buenos Aires. </t>
  </si>
  <si>
    <t xml:space="preserve">Producción de Trigo Prov. Buenos Aires. </t>
  </si>
  <si>
    <t xml:space="preserve">Producción de Cebada Cervecera Prov. Buenos Aires. </t>
  </si>
  <si>
    <t xml:space="preserve">Producción de Girasol Prov. Buenos Aires. </t>
  </si>
  <si>
    <t>Capturas Prov. Buenos Aires</t>
  </si>
  <si>
    <t>Préstamos Prov. Buenos Aires</t>
  </si>
  <si>
    <t>Depósitos Prov. Buenos Aires</t>
  </si>
  <si>
    <t>Indicador Sintético de la Industria Manufacturera (ISIM)</t>
  </si>
  <si>
    <t>Índice</t>
  </si>
  <si>
    <t xml:space="preserve">Unidades </t>
  </si>
  <si>
    <t>Faena Bovina</t>
  </si>
  <si>
    <t>Cabezas</t>
  </si>
  <si>
    <t>Faena Avícola</t>
  </si>
  <si>
    <t>En %</t>
  </si>
  <si>
    <t>Parque Automotor  Prov. Buenos Aires</t>
  </si>
  <si>
    <t>Exportaciones Buenos Aires</t>
  </si>
  <si>
    <t>Mill. de u$s</t>
  </si>
  <si>
    <t>Exportaciones Productos Primarios Buenos Aires</t>
  </si>
  <si>
    <t>Exportaciones Manufacturas Origen Agropecuario Buenos Aires</t>
  </si>
  <si>
    <t>Exportaciones Manufacturas Origen Industrial Buenos Aires</t>
  </si>
  <si>
    <t>Exportaciones Combustible y Energía Buenos Aires</t>
  </si>
  <si>
    <t>País</t>
  </si>
  <si>
    <t>Buenos Aires</t>
  </si>
  <si>
    <t>Tasa de desocupación partidos GBA</t>
  </si>
  <si>
    <t>Tasa de desocupación Gran La Plata</t>
  </si>
  <si>
    <t>Tasa de desocupación Bahía Blanca - Cerri</t>
  </si>
  <si>
    <t xml:space="preserve">Tasa de desocupación Mar del Plata </t>
  </si>
  <si>
    <t xml:space="preserve">Tasa de actividad Total 6 aglomerados urbanos de la provincia </t>
  </si>
  <si>
    <t xml:space="preserve">Tasa de empleo Total 6 aglomerados urbanos de la provincia </t>
  </si>
  <si>
    <t xml:space="preserve">Tasa de desocupación Total 6 aglomerados urbanos de la provincia  </t>
  </si>
  <si>
    <t xml:space="preserve">Tasa de subocupación Total 6 aglomerados urbanos de la provincia </t>
  </si>
  <si>
    <t>Unidades educativas Buenos Aires</t>
  </si>
  <si>
    <t>Valor</t>
  </si>
  <si>
    <t>Unidad</t>
  </si>
  <si>
    <t>PRINCIPALES INDICADORES SOCIOECONÓMICOS  PROVINCIA DE BUENOS AIRES.</t>
  </si>
  <si>
    <t>Nacimientos según residencia de la madre</t>
  </si>
  <si>
    <t>Nacidos vivos</t>
  </si>
  <si>
    <t>Tasa bruta de natalidad</t>
  </si>
  <si>
    <t>Por mil habitantes</t>
  </si>
  <si>
    <t>Defunciones</t>
  </si>
  <si>
    <t>Defunciones infantiles</t>
  </si>
  <si>
    <t>Defunciones de menores de un año</t>
  </si>
  <si>
    <t>Tasa de mortalidad infantil</t>
  </si>
  <si>
    <t>Por mil nacidos vivos</t>
  </si>
  <si>
    <t>Defunciones neonatales</t>
  </si>
  <si>
    <t>Defunciones de menores de 28 días</t>
  </si>
  <si>
    <t>Tasa de mortalidad neonatal</t>
  </si>
  <si>
    <t xml:space="preserve">Defunciones postneonatales </t>
  </si>
  <si>
    <t>Defunciones de menores de 28 a 364 días</t>
  </si>
  <si>
    <t>Tasa mortalidad postneonatal</t>
  </si>
  <si>
    <t>Defunciones maternas</t>
  </si>
  <si>
    <t>Defunciones de mujeres por causas asociadas al embarazo, parto y puerperio</t>
  </si>
  <si>
    <t>Tasa de mortalidad materna</t>
  </si>
  <si>
    <t>Por  diez mil nacidos vivos</t>
  </si>
  <si>
    <t>Hogares bajo la línea de pobreza  partidos GBA</t>
  </si>
  <si>
    <t>Personas bajo la línea de pobreza partidos GBA</t>
  </si>
  <si>
    <t>Hogares bajo la línea de indigencia partidos GBA</t>
  </si>
  <si>
    <t>Personas bajo la línea de indigencia partidos GBA</t>
  </si>
  <si>
    <t>Hogares bajo la línea de pobreza Bahia Blanca</t>
  </si>
  <si>
    <t>Personas bajo la línea de pobreza Bahia Blanca</t>
  </si>
  <si>
    <t>Hogares bajo la línea de indigencia Bahia Blanca</t>
  </si>
  <si>
    <t>Personas bajo la línea de indigencia Bahia Blanca</t>
  </si>
  <si>
    <t>Hogares bajo la línea de pobreza  Mar del Plata</t>
  </si>
  <si>
    <t>Personas bajo la línea de pobreza Mar del Plata</t>
  </si>
  <si>
    <t>Hogares bajo la línea de indigencia Mar del Plata</t>
  </si>
  <si>
    <t>Personas bajo la línea de indigencia Mar del Plata</t>
  </si>
  <si>
    <t>Hogares bajo la línea de pobreza  Gran La Plata</t>
  </si>
  <si>
    <t>Personas bajo la línea de pobreza Gran La Plata</t>
  </si>
  <si>
    <t>Hogares bajo la línea de indigencia Gran La Plata</t>
  </si>
  <si>
    <t>Personas bajo la línea de indigencia Gran La Plata</t>
  </si>
  <si>
    <t>Cant. de Actos</t>
  </si>
  <si>
    <t>Transferencias de Vehículos Automotores</t>
  </si>
  <si>
    <t>Patentamiento de Vehículos Automotores</t>
  </si>
  <si>
    <t>Compraventas de Inmuebles</t>
  </si>
  <si>
    <t>Hipotecas sobre Inmuebles</t>
  </si>
  <si>
    <t>Habitantes</t>
  </si>
  <si>
    <t>Alumnos</t>
  </si>
  <si>
    <t>Tasa de desocupación San Nicolás - Villa Constitución</t>
  </si>
  <si>
    <t>Tasa de desocupación Viedma - Carmen de Patagones</t>
  </si>
  <si>
    <t>Exportaciones Total País</t>
  </si>
  <si>
    <t>Hogares</t>
  </si>
  <si>
    <t>IVA y otros impuestos a los productos</t>
  </si>
  <si>
    <t>Mill. de $ corrientes</t>
  </si>
  <si>
    <t>Mill. de $ de 2004</t>
  </si>
  <si>
    <t>Producto Bruto Geográfico</t>
  </si>
  <si>
    <t>Nota: (*) Datos provisiorios</t>
  </si>
  <si>
    <t>Defunciones generales</t>
  </si>
  <si>
    <t>Tasa bruta de mortalidad</t>
  </si>
  <si>
    <t>Indicadores sociodemográficos</t>
  </si>
  <si>
    <t>Hogares NBI Total País</t>
  </si>
  <si>
    <t>Hogares NBI Buenos Aires</t>
  </si>
  <si>
    <t>Población en hogares con NBI Total País</t>
  </si>
  <si>
    <t>Población en hogares con NBI Buenos Aires</t>
  </si>
  <si>
    <t>Matrícula universitaria pregrado y grado Buenos Aires</t>
  </si>
  <si>
    <t>Matrícula educativa Buenos Aires</t>
  </si>
  <si>
    <t xml:space="preserve">Hogares bajo la línea de pobreza  Total 6 aglomerados urbanos de la provincia </t>
  </si>
  <si>
    <t xml:space="preserve">Personas bajo la línea de pobreza  Total 6 aglomerados urbanos de la provincia </t>
  </si>
  <si>
    <t xml:space="preserve">Hogares bajo la línea de indigencia Total 6 aglomerados urbanos de la provincia </t>
  </si>
  <si>
    <t xml:space="preserve">Personas bajo la línea de indigencia Total 6 aglomerados urbanos de la provincia </t>
  </si>
  <si>
    <t>Coeficiente de Gini del IPCF. Total 6 aglomerados urbanos de la provincia</t>
  </si>
  <si>
    <t>Brecha de ingresos por medianas del IPCF. Total 6 aglomerados urbanos de la provincia</t>
  </si>
  <si>
    <t>Brecha de ingresos por promedio del IPCF. Total 6 aglomerados urbanos de la provincia</t>
  </si>
  <si>
    <t>Miles de t.</t>
  </si>
  <si>
    <r>
      <t xml:space="preserve">Precios Corrientes </t>
    </r>
    <r>
      <rPr>
        <sz val="8"/>
        <rFont val="Calibri"/>
        <family val="2"/>
        <scheme val="minor"/>
      </rPr>
      <t>(Fuente: Dirección Provincial de Estadística)</t>
    </r>
  </si>
  <si>
    <r>
      <t xml:space="preserve">Precios Constantes de 2004 </t>
    </r>
    <r>
      <rPr>
        <sz val="8"/>
        <rFont val="Calibri"/>
        <family val="2"/>
        <scheme val="minor"/>
      </rPr>
      <t>(Fuente: Dirección Provincial de Estadística)</t>
    </r>
  </si>
  <si>
    <r>
      <t xml:space="preserve">Empleo </t>
    </r>
    <r>
      <rPr>
        <sz val="8"/>
        <rFont val="Calibri"/>
        <family val="2"/>
        <scheme val="minor"/>
      </rPr>
      <t>(Fuente: Dirección Provincial de Estadística en base a datos de EPH - INDEC)</t>
    </r>
  </si>
  <si>
    <r>
      <t>Distribución de Ingresos</t>
    </r>
    <r>
      <rPr>
        <sz val="8"/>
        <rFont val="Calibri"/>
        <family val="2"/>
        <scheme val="minor"/>
      </rPr>
      <t xml:space="preserve"> (Fuente: Dirección Provincial de Estadística en base a datos de EPH - INDEC)</t>
    </r>
  </si>
  <si>
    <r>
      <t xml:space="preserve">Pobreza </t>
    </r>
    <r>
      <rPr>
        <sz val="8"/>
        <rFont val="Calibri"/>
        <family val="2"/>
        <scheme val="minor"/>
      </rPr>
      <t>(Fuente: Dirección Provincial de Estadística en base a datos de EPH - INDEC)</t>
    </r>
  </si>
  <si>
    <r>
      <rPr>
        <b/>
        <sz val="9"/>
        <rFont val="Calibri"/>
        <family val="2"/>
        <scheme val="minor"/>
      </rPr>
      <t>Nota:</t>
    </r>
    <r>
      <rPr>
        <sz val="9"/>
        <rFont val="Calibri"/>
        <family val="2"/>
        <scheme val="minor"/>
      </rPr>
      <t xml:space="preserve"> algunos datos que se presentan tienen carácter preliminar o provisorio, pudiendo diferir de informes anteriores.</t>
    </r>
  </si>
  <si>
    <r>
      <t>Elaboración:</t>
    </r>
    <r>
      <rPr>
        <sz val="9"/>
        <rFont val="Calibri"/>
        <family val="2"/>
        <scheme val="minor"/>
      </rPr>
      <t xml:space="preserve"> Dirección Provincial de Estadística.</t>
    </r>
  </si>
  <si>
    <r>
      <t>Estructura</t>
    </r>
    <r>
      <rPr>
        <sz val="8"/>
        <color theme="0"/>
        <rFont val="Calibri"/>
        <family val="2"/>
        <scheme val="minor"/>
      </rPr>
      <t xml:space="preserve"> 
(en %)</t>
    </r>
  </si>
  <si>
    <r>
      <t xml:space="preserve">Var. Interanual
</t>
    </r>
    <r>
      <rPr>
        <sz val="8"/>
        <color theme="0"/>
        <rFont val="Calibri"/>
        <family val="2"/>
        <scheme val="minor"/>
      </rPr>
      <t xml:space="preserve"> (en %)</t>
    </r>
  </si>
  <si>
    <r>
      <t xml:space="preserve">Part. PBA 
</t>
    </r>
    <r>
      <rPr>
        <sz val="8"/>
        <color theme="0"/>
        <rFont val="Calibri"/>
        <family val="2"/>
        <scheme val="minor"/>
      </rPr>
      <t>(en %)</t>
    </r>
  </si>
  <si>
    <r>
      <t xml:space="preserve">Condiciones de vida </t>
    </r>
    <r>
      <rPr>
        <sz val="8"/>
        <rFont val="Calibri"/>
        <family val="2"/>
        <scheme val="minor"/>
      </rPr>
      <t>(Fuente: Dirección Provincial de Estadística en base a datos del CNPHyV 2010 y  de la EPH - INDEC)</t>
    </r>
  </si>
  <si>
    <t xml:space="preserve">Hogares con hacinamiento crítico  Total 6 aglomerados urbanos de la provincia </t>
  </si>
  <si>
    <t xml:space="preserve">Población en hogares con hacinamiento crítico  Total 6 aglomerados urbanos de la provincia </t>
  </si>
  <si>
    <t xml:space="preserve">Hogares sin acceso a agua corriente  Total 6 aglomerados urbanos de la provincia </t>
  </si>
  <si>
    <t xml:space="preserve">Hogares sin acceso a cloacas  Total 6 aglomerados urbanos de la provincia </t>
  </si>
  <si>
    <t xml:space="preserve">Población en hogares sin acceso a cloacas  Total 6 aglomerados urbanos de la provincia </t>
  </si>
  <si>
    <t xml:space="preserve">Población en hogares sin acceso a agua corriente  Total 6 aglomerados urbanos de la provincia </t>
  </si>
  <si>
    <t xml:space="preserve">Hogares que habitan en viviendas cercanas a basurales o zonas inundables  Total 6 aglomerados urbanos de la provincia </t>
  </si>
  <si>
    <t>Población que habita en viviendas cercanas a basurales o zonas inundables  Total 6 aglomerados urbanos de la provincia</t>
  </si>
  <si>
    <t>M3</t>
  </si>
  <si>
    <r>
      <t xml:space="preserve">Bancos  </t>
    </r>
    <r>
      <rPr>
        <sz val="8"/>
        <rFont val="Calibri"/>
        <family val="2"/>
        <scheme val="minor"/>
      </rPr>
      <t>(Fuente: Banco Central de la República Argentina)</t>
    </r>
  </si>
  <si>
    <r>
      <t xml:space="preserve">Comercio </t>
    </r>
    <r>
      <rPr>
        <sz val="8"/>
        <rFont val="Calibri"/>
        <family val="2"/>
        <scheme val="minor"/>
      </rPr>
      <t xml:space="preserve"> (Fuente: Encuesta de Supermercados. INDEC)</t>
    </r>
  </si>
  <si>
    <r>
      <t>Mercado Inmobiliario.</t>
    </r>
    <r>
      <rPr>
        <b/>
        <sz val="8"/>
        <rFont val="Calibri"/>
        <family val="2"/>
        <scheme val="minor"/>
      </rPr>
      <t xml:space="preserve"> </t>
    </r>
    <r>
      <rPr>
        <sz val="8"/>
        <rFont val="Calibri"/>
        <family val="2"/>
        <scheme val="minor"/>
      </rPr>
      <t>(Fuente: Colegio de Escribanos de la Provincia de Buenos Aires)</t>
    </r>
  </si>
  <si>
    <r>
      <t>Mercado Automotor</t>
    </r>
    <r>
      <rPr>
        <sz val="8"/>
        <rFont val="Calibri"/>
        <family val="2"/>
        <scheme val="minor"/>
      </rPr>
      <t xml:space="preserve"> (Fuente: Dirección Nacional de los Registros Nacionales de la Propiedad del Automotor y de Créditos Prendarios)</t>
    </r>
  </si>
  <si>
    <r>
      <t>Exportaciones</t>
    </r>
    <r>
      <rPr>
        <sz val="8"/>
        <rFont val="Calibri"/>
        <family val="2"/>
        <scheme val="minor"/>
      </rPr>
      <t xml:space="preserve"> (Fuente: Dirección Provincial de Estadística en base a datos de INDEC)</t>
    </r>
  </si>
  <si>
    <t>Población mayor de 14 años</t>
  </si>
  <si>
    <r>
      <t>Educación</t>
    </r>
    <r>
      <rPr>
        <sz val="8"/>
        <rFont val="Calibri"/>
        <family val="2"/>
        <scheme val="minor"/>
      </rPr>
      <t xml:space="preserve"> (Fuente: Dirección de Información y Estadística - Dirección General de Cultura y Educación, Sistema de consulta de estadísticas universitarias. Secretaría de Políticas Públicas )</t>
    </r>
  </si>
  <si>
    <t>Unidades educativas</t>
  </si>
  <si>
    <r>
      <t xml:space="preserve">Agropecuario </t>
    </r>
    <r>
      <rPr>
        <sz val="8"/>
        <rFont val="Calibri"/>
        <family val="2"/>
        <scheme val="minor"/>
      </rPr>
      <t>(Fuente: Fuente: Ministerio de Agricultura, Ganadería y Pesca de la Nación)</t>
    </r>
  </si>
  <si>
    <r>
      <t xml:space="preserve">Pesca  </t>
    </r>
    <r>
      <rPr>
        <sz val="8"/>
        <rFont val="Calibri"/>
        <family val="2"/>
        <scheme val="minor"/>
      </rPr>
      <t>(Fuente: Ministerio de Agricultura, Ganadería y Pesca de la Nación)</t>
    </r>
  </si>
  <si>
    <r>
      <t xml:space="preserve">Industria </t>
    </r>
    <r>
      <rPr>
        <sz val="8"/>
        <rFont val="Calibri"/>
        <family val="2"/>
        <scheme val="minor"/>
      </rPr>
      <t>(Fuente: ADEFA, Ministerio de Agricultura ,Ganadería y Pesca de la Nación, SENASA, FAIM,  Secretaría de Energía y relevamientos Dirección Provincial de Estadística)</t>
    </r>
  </si>
  <si>
    <r>
      <t xml:space="preserve">ITAE </t>
    </r>
    <r>
      <rPr>
        <sz val="8"/>
        <rFont val="Calibri"/>
        <family val="2"/>
        <scheme val="minor"/>
      </rPr>
      <t>(Fuente: Dirección Provincial de Estadística. MHyF-PBA))</t>
    </r>
  </si>
  <si>
    <t xml:space="preserve">Estimador Mensual Actividad Prov. Buenos Aires. </t>
  </si>
  <si>
    <r>
      <t xml:space="preserve">EMAPBA </t>
    </r>
    <r>
      <rPr>
        <sz val="8"/>
        <rFont val="Calibri"/>
        <family val="2"/>
        <scheme val="minor"/>
      </rPr>
      <t>(Fuente: Dirección Provincial de Análisis y Estudios Económicos. MHyF PBA)</t>
    </r>
  </si>
  <si>
    <t xml:space="preserve">Índice base 2012=100 </t>
  </si>
  <si>
    <t>Faena Porcina</t>
  </si>
  <si>
    <t>Encuesta de Supermercados. Precios corrientes. Total País</t>
  </si>
  <si>
    <t>Encuesta de Supermercados. Precios corrientes. Total Buenos Aires .</t>
  </si>
  <si>
    <t>Encuesta de Supermercados. Precios corrientes. 24 partidos del Gran Buenos Aires .</t>
  </si>
  <si>
    <t>Encuesta de Supermercados. Precios corrientes. Resto de Buenos Aires</t>
  </si>
  <si>
    <t>Mill. de $ de diciembre 2016</t>
  </si>
  <si>
    <t>Encuesta de Supermercados. Precios constantes. Total País</t>
  </si>
  <si>
    <t>Encuesta de Supermercados. Precios constantes. Total Buenos Aires .</t>
  </si>
  <si>
    <t>Encuesta de Supermercados. Precios constantes. 24 partidos del Gran Buenos Aires .</t>
  </si>
  <si>
    <t>Encuesta de Supermercados. Precios constantes. Resto de Buenos Aires</t>
  </si>
  <si>
    <t>Molienda 
de trigo pan</t>
  </si>
  <si>
    <t>Molienda de 
soja</t>
  </si>
  <si>
    <t>Molienda de 
girasol</t>
  </si>
  <si>
    <t>Aceite de soja</t>
  </si>
  <si>
    <t>Aceite de girasol</t>
  </si>
  <si>
    <t>Expellers de soja</t>
  </si>
  <si>
    <t>Expellers de girasol</t>
  </si>
  <si>
    <t>Pellets de soja</t>
  </si>
  <si>
    <t>Pellets de girasol</t>
  </si>
  <si>
    <t>Hierro primario</t>
  </si>
  <si>
    <t>Producción de acero</t>
  </si>
  <si>
    <t>Despacho de cemento</t>
  </si>
  <si>
    <t>Producción de cemento</t>
  </si>
  <si>
    <t>Vehículos automotores</t>
  </si>
  <si>
    <t>Producción transportada de minerales</t>
  </si>
  <si>
    <r>
      <t xml:space="preserve">Minería  </t>
    </r>
    <r>
      <rPr>
        <sz val="8"/>
        <rFont val="Calibri"/>
        <family val="2"/>
        <scheme val="minor"/>
      </rPr>
      <t>(Fuente: Subsecretaría de Minería, Ministerio de Produción de la provincia de Buenos Aires</t>
    </r>
  </si>
  <si>
    <t>Gasoil común. Producción</t>
  </si>
  <si>
    <t>Gasoil ultra. Producción</t>
  </si>
  <si>
    <t>Nafta súper. Producción</t>
  </si>
  <si>
    <t>Nafta ultra. Producción</t>
  </si>
  <si>
    <t>Demanda eléctrica</t>
  </si>
  <si>
    <t>Gas entregado a usuarios industriales</t>
  </si>
  <si>
    <t>Toneladas</t>
  </si>
  <si>
    <t>Gwh</t>
  </si>
  <si>
    <t>Millones de m3 de 9.300 kcal</t>
  </si>
  <si>
    <t>2022/2023</t>
  </si>
  <si>
    <t>2023/2024</t>
  </si>
  <si>
    <t>IV T 23</t>
  </si>
  <si>
    <t>II Sem 23</t>
  </si>
  <si>
    <t>Mujeres de 0 a 14 años de edad</t>
  </si>
  <si>
    <t>Población total de 65 años y más de edad</t>
  </si>
  <si>
    <t>Población total de 15 a 64 años de edad</t>
  </si>
  <si>
    <t>Población total de 0 a 14 años de edad</t>
  </si>
  <si>
    <r>
      <t xml:space="preserve">Población </t>
    </r>
    <r>
      <rPr>
        <sz val="8"/>
        <rFont val="Calibri"/>
        <family val="2"/>
        <scheme val="minor"/>
      </rPr>
      <t xml:space="preserve"> (Fuente: Dirección Provincial de Estadística en base a datos de CNPHyV 2022 - INDEC)</t>
    </r>
  </si>
  <si>
    <r>
      <rPr>
        <vertAlign val="superscript"/>
        <sz val="9"/>
        <rFont val="Calibri"/>
        <family val="2"/>
        <scheme val="minor"/>
      </rPr>
      <t>(1)</t>
    </r>
    <r>
      <rPr>
        <sz val="9"/>
        <rFont val="Calibri"/>
        <family val="2"/>
        <scheme val="minor"/>
      </rPr>
      <t xml:space="preserve"> de acuerdo con la evaluación de calidad y consistencia de los resultados definitivos, y para cumplir con los estándares de calidad estadística requeridos por el INDEC, la categoría X de las respuestas a la pregunta por sexo registrado al nacer se redistribuye entre las categorías Mujer/Femenino y Varón/Masculino.</t>
    </r>
  </si>
  <si>
    <r>
      <t>Población total (se excluye a la población en situación de calle)</t>
    </r>
    <r>
      <rPr>
        <vertAlign val="superscript"/>
        <sz val="12"/>
        <rFont val="Calibri"/>
        <family val="2"/>
        <scheme val="minor"/>
      </rPr>
      <t>(1)</t>
    </r>
  </si>
  <si>
    <t>2024*</t>
  </si>
  <si>
    <t>*Corresponde al Relevamiento Educativo Inicial</t>
  </si>
  <si>
    <t>Hogares Buenos Aires</t>
  </si>
  <si>
    <r>
      <t xml:space="preserve">Estadísticas vitales </t>
    </r>
    <r>
      <rPr>
        <sz val="8"/>
        <rFont val="Calibri"/>
        <family val="2"/>
        <scheme val="minor"/>
      </rPr>
      <t>(Fuente: Ministerio de Salud de la Provincia de Buenos Aires. Subsecretaría de Gestión de la Información, Educación Permanente y Fiscalización. Dirección Provincial de Estadística y Salud Digital. Proyecciones provinciales de población INDEC-DPE 2010-2025)</t>
    </r>
  </si>
  <si>
    <t>Hogares Total País</t>
  </si>
  <si>
    <t>Superficie</t>
  </si>
  <si>
    <t>Densidad</t>
  </si>
  <si>
    <r>
      <t xml:space="preserve">Distribución espacial </t>
    </r>
    <r>
      <rPr>
        <sz val="8"/>
        <rFont val="Calibri"/>
        <family val="2"/>
        <scheme val="minor"/>
      </rPr>
      <t>(Fuente: Dirección Provincial de Estadística en base a datos del CNPHyV 2022 )</t>
    </r>
  </si>
  <si>
    <r>
      <t>km</t>
    </r>
    <r>
      <rPr>
        <vertAlign val="superscript"/>
        <sz val="10"/>
        <rFont val="Calibri"/>
        <family val="2"/>
        <scheme val="minor"/>
      </rPr>
      <t>2</t>
    </r>
  </si>
  <si>
    <r>
      <t>Habitantes/ km</t>
    </r>
    <r>
      <rPr>
        <vertAlign val="superscript"/>
        <sz val="10"/>
        <rFont val="Calibri"/>
        <family val="2"/>
        <scheme val="minor"/>
      </rPr>
      <t>2</t>
    </r>
  </si>
  <si>
    <t>Población que tiene obra social o pre paga (incluye PAMI)</t>
  </si>
  <si>
    <t>Población que precibe jubilación o pensión</t>
  </si>
  <si>
    <r>
      <t xml:space="preserve">Migraciones </t>
    </r>
    <r>
      <rPr>
        <sz val="8"/>
        <rFont val="Calibri"/>
        <family val="2"/>
        <scheme val="minor"/>
      </rPr>
      <t>(Fuente: Dirección Provincial de Estadística en base a datos del CNPHyV 2022 )</t>
    </r>
  </si>
  <si>
    <t>Población nacida en otra provincia (incluye CABA)</t>
  </si>
  <si>
    <t>Población nacida en otro país</t>
  </si>
  <si>
    <r>
      <t xml:space="preserve">Identidad de género </t>
    </r>
    <r>
      <rPr>
        <sz val="8"/>
        <rFont val="Calibri"/>
        <family val="2"/>
        <scheme val="minor"/>
      </rPr>
      <t>(Fuente: Dirección Provincial de Estadística en base a datos del CNPHyV 2022 )</t>
    </r>
  </si>
  <si>
    <t>Mujer trans/ travesti</t>
  </si>
  <si>
    <t>Varón trans / masculinidad trans</t>
  </si>
  <si>
    <t>No binario</t>
  </si>
  <si>
    <t>Mujer /varón</t>
  </si>
  <si>
    <t>Otra/ niguna de las anteriores</t>
  </si>
  <si>
    <r>
      <t xml:space="preserve">Pueblos originarios </t>
    </r>
    <r>
      <rPr>
        <sz val="8"/>
        <rFont val="Calibri"/>
        <family val="2"/>
        <scheme val="minor"/>
      </rPr>
      <t>(Fuente: Dirección Provincial de Estadística en base a datos del CNPHyV 2022 )</t>
    </r>
  </si>
  <si>
    <t>Población población que se reconoce indígena</t>
  </si>
  <si>
    <r>
      <t xml:space="preserve">Pueblos afrodescendiente </t>
    </r>
    <r>
      <rPr>
        <sz val="8"/>
        <rFont val="Calibri"/>
        <family val="2"/>
        <scheme val="minor"/>
      </rPr>
      <t>(Fuente: Dirección Provincial de Estadística en base a datos del CNPHyV 2022 )</t>
    </r>
  </si>
  <si>
    <t xml:space="preserve">Población que se reconoce afrodescendiente o tiene antepasados negros o africanos </t>
  </si>
  <si>
    <t>Mujeres de 15 a 64 años de edad</t>
  </si>
  <si>
    <t>Mujeres de 65 años y más de edad</t>
  </si>
  <si>
    <t>Varones de 0 a 14 años de edad</t>
  </si>
  <si>
    <t>Varones de 15 a 64 años de edad</t>
  </si>
  <si>
    <t>Varones de 65 años y más de edad</t>
  </si>
  <si>
    <t>2023*</t>
  </si>
  <si>
    <t>ene-jul 24</t>
  </si>
  <si>
    <t>ene-ago 24</t>
  </si>
  <si>
    <t>II T 24</t>
  </si>
  <si>
    <t>Asfalto. 
Producción</t>
  </si>
  <si>
    <t>Biodiesel.
Producción</t>
  </si>
  <si>
    <t>ene-sep 24</t>
  </si>
  <si>
    <t>I Sem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</si>
</sst>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4" formatCode="_ &quot;$&quot;\ * #,##0.00_ ;_ &quot;$&quot;\ * \-#,##0.00_ ;_ &quot;$&quot;\ * &quot;-&quot;??_ ;_ @_ "/>
    <numFmt numFmtId="43" formatCode="_ * #,##0.00_ ;_ * \-#,##0.00_ ;_ * &quot;-&quot;??_ ;_ @_ "/>
    <numFmt numFmtId="164" formatCode="_-* #,##0.00_-;\-* #,##0.00_-;_-* &quot;-&quot;??_-;_-@_-"/>
    <numFmt numFmtId="165" formatCode="_-* #,##0.00\ _€_-;\-* #,##0.00\ _€_-;_-* &quot;-&quot;??\ _€_-;_-@_-"/>
    <numFmt numFmtId="166" formatCode="0.0"/>
    <numFmt numFmtId="167" formatCode="#,##0.0"/>
    <numFmt numFmtId="168" formatCode="0.000"/>
    <numFmt numFmtId="169" formatCode="0.0_ ;[Red]\-0.0\ "/>
    <numFmt numFmtId="170" formatCode="_(* #,##0.00_);_(* \(#,##0.00\);_(* &quot;-&quot;??_);_(@_)"/>
    <numFmt numFmtId="171" formatCode="_ [$€-2]\ * #,##0.00_ ;_ [$€-2]\ * \-#,##0.00_ ;_ [$€-2]\ * &quot;-&quot;??_ "/>
    <numFmt numFmtId="172" formatCode="#,##0.0_ ;[Red]\-#,##0.0\ 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sz val="9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9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8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"/>
      <color indexed="8"/>
      <name val="Courier"/>
      <family val="3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1"/>
      <color indexed="60"/>
      <name val="Calibri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indexed="8"/>
      <name val="Calibri"/>
      <family val="2"/>
      <charset val="1"/>
    </font>
    <font>
      <u/>
      <sz val="10"/>
      <color indexed="12"/>
      <name val="Arial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sz val="8"/>
      <color rgb="FF555555"/>
      <name val="Arial"/>
      <family val="2"/>
    </font>
    <font>
      <strike/>
      <sz val="12"/>
      <color rgb="FFFF0000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vertAlign val="superscript"/>
      <sz val="9"/>
      <name val="Calibri"/>
      <family val="2"/>
      <scheme val="minor"/>
    </font>
    <font>
      <vertAlign val="superscript"/>
      <sz val="12"/>
      <name val="Calibri"/>
      <family val="2"/>
      <scheme val="minor"/>
    </font>
    <font>
      <vertAlign val="superscript"/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5C7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43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medium">
        <color indexed="9"/>
      </right>
      <top style="medium">
        <color indexed="9"/>
      </top>
      <bottom style="medium">
        <color indexed="9"/>
      </bottom>
      <diagonal/>
    </border>
    <border>
      <left style="medium">
        <color indexed="9"/>
      </left>
      <right style="medium">
        <color indexed="9"/>
      </right>
      <top style="medium">
        <color indexed="9"/>
      </top>
      <bottom style="medium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 style="thin">
        <color theme="0" tint="-0.34998626667073579"/>
      </bottom>
      <diagonal/>
    </border>
    <border>
      <left/>
      <right style="medium">
        <color indexed="9"/>
      </right>
      <top/>
      <bottom style="medium">
        <color indexed="9"/>
      </bottom>
      <diagonal/>
    </border>
    <border>
      <left style="medium">
        <color indexed="9"/>
      </left>
      <right style="medium">
        <color indexed="9"/>
      </right>
      <top/>
      <bottom style="medium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 tint="-0.3499862666707357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medium">
        <color indexed="9"/>
      </top>
      <bottom style="medium">
        <color indexed="9"/>
      </bottom>
      <diagonal/>
    </border>
  </borders>
  <cellStyleXfs count="80">
    <xf numFmtId="0" fontId="0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9" fillId="0" borderId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0" fontId="22" fillId="0" borderId="0">
      <protection locked="0"/>
    </xf>
    <xf numFmtId="0" fontId="22" fillId="0" borderId="0">
      <protection locked="0"/>
    </xf>
    <xf numFmtId="0" fontId="22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4" fillId="0" borderId="0">
      <protection locked="0"/>
    </xf>
    <xf numFmtId="43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0" fontId="25" fillId="6" borderId="0" applyNumberFormat="0" applyBorder="0" applyAlignment="0" applyProtection="0"/>
    <xf numFmtId="0" fontId="19" fillId="0" borderId="0"/>
    <xf numFmtId="9" fontId="20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1" fillId="0" borderId="15" applyNumberFormat="0" applyFill="0" applyAlignment="0" applyProtection="0"/>
    <xf numFmtId="0" fontId="1" fillId="0" borderId="0"/>
    <xf numFmtId="9" fontId="1" fillId="0" borderId="0" applyFont="0" applyFill="0" applyBorder="0" applyAlignment="0" applyProtection="0"/>
    <xf numFmtId="0" fontId="26" fillId="0" borderId="0"/>
    <xf numFmtId="164" fontId="19" fillId="0" borderId="0" applyFont="0" applyFill="0" applyBorder="0" applyAlignment="0" applyProtection="0"/>
    <xf numFmtId="0" fontId="19" fillId="0" borderId="0"/>
    <xf numFmtId="165" fontId="1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164" fontId="19" fillId="0" borderId="0" applyFont="0" applyFill="0" applyBorder="0" applyAlignment="0" applyProtection="0"/>
    <xf numFmtId="0" fontId="29" fillId="0" borderId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9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30" fillId="0" borderId="0" applyNumberFormat="0" applyFill="0" applyBorder="0" applyAlignment="0" applyProtection="0">
      <alignment vertical="top"/>
      <protection locked="0"/>
    </xf>
    <xf numFmtId="0" fontId="31" fillId="0" borderId="0"/>
    <xf numFmtId="0" fontId="1" fillId="0" borderId="0"/>
    <xf numFmtId="0" fontId="32" fillId="0" borderId="0"/>
    <xf numFmtId="0" fontId="19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49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0" xfId="0" applyFont="1"/>
    <xf numFmtId="0" fontId="6" fillId="2" borderId="3" xfId="0" applyFont="1" applyFill="1" applyBorder="1" applyAlignment="1">
      <alignment horizontal="left" vertical="center" indent="1"/>
    </xf>
    <xf numFmtId="0" fontId="8" fillId="2" borderId="4" xfId="0" applyFont="1" applyFill="1" applyBorder="1" applyAlignment="1">
      <alignment horizontal="center" vertical="center"/>
    </xf>
    <xf numFmtId="3" fontId="9" fillId="2" borderId="4" xfId="0" applyNumberFormat="1" applyFont="1" applyFill="1" applyBorder="1" applyAlignment="1">
      <alignment vertical="center"/>
    </xf>
    <xf numFmtId="166" fontId="10" fillId="2" borderId="4" xfId="0" applyNumberFormat="1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left" vertical="center" indent="1"/>
    </xf>
    <xf numFmtId="0" fontId="10" fillId="0" borderId="0" xfId="0" applyFont="1" applyAlignment="1">
      <alignment vertical="center"/>
    </xf>
    <xf numFmtId="0" fontId="10" fillId="2" borderId="5" xfId="0" applyFont="1" applyFill="1" applyBorder="1" applyAlignment="1">
      <alignment horizontal="right" vertical="center" indent="7"/>
    </xf>
    <xf numFmtId="0" fontId="11" fillId="0" borderId="0" xfId="0" applyFont="1" applyFill="1" applyBorder="1" applyAlignment="1">
      <alignment horizontal="left" vertical="center" indent="2"/>
    </xf>
    <xf numFmtId="0" fontId="10" fillId="0" borderId="0" xfId="0" applyFont="1" applyFill="1" applyBorder="1" applyAlignment="1">
      <alignment horizontal="center" vertical="center"/>
    </xf>
    <xf numFmtId="3" fontId="9" fillId="0" borderId="0" xfId="0" applyNumberFormat="1" applyFont="1" applyFill="1" applyBorder="1" applyAlignment="1">
      <alignment vertical="center"/>
    </xf>
    <xf numFmtId="3" fontId="10" fillId="0" borderId="0" xfId="0" applyNumberFormat="1" applyFont="1" applyFill="1" applyBorder="1" applyAlignment="1">
      <alignment horizontal="center" vertical="center"/>
    </xf>
    <xf numFmtId="166" fontId="10" fillId="0" borderId="0" xfId="0" applyNumberFormat="1" applyFont="1" applyFill="1" applyBorder="1" applyAlignment="1">
      <alignment horizontal="center" vertical="center"/>
    </xf>
    <xf numFmtId="3" fontId="10" fillId="2" borderId="4" xfId="0" applyNumberFormat="1" applyFont="1" applyFill="1" applyBorder="1" applyAlignment="1">
      <alignment vertical="center"/>
    </xf>
    <xf numFmtId="0" fontId="10" fillId="2" borderId="5" xfId="0" applyFont="1" applyFill="1" applyBorder="1" applyAlignment="1">
      <alignment horizontal="right" vertical="center" indent="6"/>
    </xf>
    <xf numFmtId="0" fontId="0" fillId="0" borderId="0" xfId="0" applyFont="1" applyFill="1"/>
    <xf numFmtId="0" fontId="3" fillId="2" borderId="0" xfId="0" applyFont="1" applyFill="1" applyAlignment="1">
      <alignment vertical="center"/>
    </xf>
    <xf numFmtId="0" fontId="9" fillId="0" borderId="6" xfId="0" applyFont="1" applyFill="1" applyBorder="1" applyAlignment="1">
      <alignment horizontal="center" vertical="center"/>
    </xf>
    <xf numFmtId="3" fontId="10" fillId="0" borderId="6" xfId="0" applyNumberFormat="1" applyFont="1" applyFill="1" applyBorder="1" applyAlignment="1">
      <alignment vertical="center"/>
    </xf>
    <xf numFmtId="166" fontId="10" fillId="0" borderId="6" xfId="1" applyNumberFormat="1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9" xfId="0" applyFont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left" vertical="center" indent="2"/>
    </xf>
    <xf numFmtId="0" fontId="10" fillId="5" borderId="4" xfId="0" applyFont="1" applyFill="1" applyBorder="1" applyAlignment="1">
      <alignment horizontal="center" vertical="center"/>
    </xf>
    <xf numFmtId="3" fontId="9" fillId="5" borderId="4" xfId="0" applyNumberFormat="1" applyFont="1" applyFill="1" applyBorder="1" applyAlignment="1">
      <alignment vertical="center"/>
    </xf>
    <xf numFmtId="166" fontId="10" fillId="5" borderId="4" xfId="0" applyNumberFormat="1" applyFont="1" applyFill="1" applyBorder="1" applyAlignment="1">
      <alignment horizontal="right" vertical="center" indent="6"/>
    </xf>
    <xf numFmtId="166" fontId="10" fillId="5" borderId="4" xfId="0" applyNumberFormat="1" applyFont="1" applyFill="1" applyBorder="1" applyAlignment="1">
      <alignment horizontal="right" vertical="center" indent="4"/>
    </xf>
    <xf numFmtId="0" fontId="10" fillId="5" borderId="3" xfId="0" applyFont="1" applyFill="1" applyBorder="1" applyAlignment="1">
      <alignment horizontal="left" vertical="center" indent="3"/>
    </xf>
    <xf numFmtId="17" fontId="10" fillId="5" borderId="4" xfId="0" applyNumberFormat="1" applyFont="1" applyFill="1" applyBorder="1" applyAlignment="1">
      <alignment horizontal="center" vertical="center"/>
    </xf>
    <xf numFmtId="166" fontId="10" fillId="5" borderId="4" xfId="0" applyNumberFormat="1" applyFont="1" applyFill="1" applyBorder="1" applyAlignment="1">
      <alignment horizontal="center" vertical="center"/>
    </xf>
    <xf numFmtId="169" fontId="10" fillId="5" borderId="6" xfId="0" applyNumberFormat="1" applyFont="1" applyFill="1" applyBorder="1" applyAlignment="1">
      <alignment horizontal="right" vertical="center" indent="5"/>
    </xf>
    <xf numFmtId="0" fontId="9" fillId="5" borderId="6" xfId="0" applyFont="1" applyFill="1" applyBorder="1" applyAlignment="1">
      <alignment horizontal="center" vertical="center"/>
    </xf>
    <xf numFmtId="0" fontId="9" fillId="5" borderId="4" xfId="0" applyFont="1" applyFill="1" applyBorder="1" applyAlignment="1">
      <alignment horizontal="center" vertical="center"/>
    </xf>
    <xf numFmtId="166" fontId="10" fillId="5" borderId="6" xfId="1" applyNumberFormat="1" applyFont="1" applyFill="1" applyBorder="1" applyAlignment="1">
      <alignment horizontal="center" vertical="center"/>
    </xf>
    <xf numFmtId="166" fontId="10" fillId="5" borderId="6" xfId="0" applyNumberFormat="1" applyFont="1" applyFill="1" applyBorder="1" applyAlignment="1">
      <alignment vertical="center"/>
    </xf>
    <xf numFmtId="0" fontId="10" fillId="5" borderId="6" xfId="0" applyFont="1" applyFill="1" applyBorder="1" applyAlignment="1">
      <alignment horizontal="center" vertical="center"/>
    </xf>
    <xf numFmtId="168" fontId="10" fillId="5" borderId="10" xfId="0" applyNumberFormat="1" applyFont="1" applyFill="1" applyBorder="1" applyAlignment="1">
      <alignment vertical="center"/>
    </xf>
    <xf numFmtId="1" fontId="2" fillId="5" borderId="6" xfId="0" applyNumberFormat="1" applyFont="1" applyFill="1" applyBorder="1" applyAlignment="1">
      <alignment vertical="center"/>
    </xf>
    <xf numFmtId="166" fontId="10" fillId="5" borderId="4" xfId="1" applyNumberFormat="1" applyFont="1" applyFill="1" applyBorder="1" applyAlignment="1">
      <alignment horizontal="center" vertical="center"/>
    </xf>
    <xf numFmtId="167" fontId="9" fillId="5" borderId="4" xfId="0" applyNumberFormat="1" applyFont="1" applyFill="1" applyBorder="1" applyAlignment="1">
      <alignment horizontal="center" vertical="center"/>
    </xf>
    <xf numFmtId="167" fontId="10" fillId="5" borderId="6" xfId="0" applyNumberFormat="1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indent="1"/>
    </xf>
    <xf numFmtId="17" fontId="12" fillId="0" borderId="2" xfId="0" applyNumberFormat="1" applyFont="1" applyFill="1" applyBorder="1" applyAlignment="1">
      <alignment horizontal="center" vertical="center"/>
    </xf>
    <xf numFmtId="167" fontId="13" fillId="0" borderId="2" xfId="0" applyNumberFormat="1" applyFont="1" applyFill="1" applyBorder="1" applyAlignment="1">
      <alignment vertical="center"/>
    </xf>
    <xf numFmtId="0" fontId="13" fillId="0" borderId="2" xfId="0" applyFont="1" applyFill="1" applyBorder="1" applyAlignment="1">
      <alignment horizontal="center" vertical="center"/>
    </xf>
    <xf numFmtId="166" fontId="3" fillId="0" borderId="2" xfId="0" applyNumberFormat="1" applyFont="1" applyFill="1" applyBorder="1" applyAlignment="1">
      <alignment horizontal="center" vertical="center"/>
    </xf>
    <xf numFmtId="0" fontId="14" fillId="0" borderId="8" xfId="0" applyFont="1" applyBorder="1" applyAlignment="1">
      <alignment vertical="center"/>
    </xf>
    <xf numFmtId="0" fontId="6" fillId="2" borderId="1" xfId="0" applyFont="1" applyFill="1" applyBorder="1" applyAlignment="1">
      <alignment horizontal="left" vertical="center" indent="1"/>
    </xf>
    <xf numFmtId="0" fontId="8" fillId="2" borderId="2" xfId="0" applyFont="1" applyFill="1" applyBorder="1" applyAlignment="1">
      <alignment horizontal="center" vertical="center"/>
    </xf>
    <xf numFmtId="3" fontId="3" fillId="5" borderId="4" xfId="0" applyNumberFormat="1" applyFont="1" applyFill="1" applyBorder="1" applyAlignment="1">
      <alignment horizontal="center" vertical="center"/>
    </xf>
    <xf numFmtId="166" fontId="3" fillId="2" borderId="4" xfId="0" applyNumberFormat="1" applyFont="1" applyFill="1" applyBorder="1" applyAlignment="1">
      <alignment horizontal="center" vertical="center"/>
    </xf>
    <xf numFmtId="3" fontId="3" fillId="0" borderId="0" xfId="0" applyNumberFormat="1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166" fontId="3" fillId="5" borderId="4" xfId="0" applyNumberFormat="1" applyFont="1" applyFill="1" applyBorder="1" applyAlignment="1">
      <alignment horizontal="center" vertical="center"/>
    </xf>
    <xf numFmtId="166" fontId="3" fillId="0" borderId="4" xfId="0" applyNumberFormat="1" applyFont="1" applyFill="1" applyBorder="1" applyAlignment="1">
      <alignment horizontal="center" vertical="center"/>
    </xf>
    <xf numFmtId="3" fontId="13" fillId="2" borderId="4" xfId="0" applyNumberFormat="1" applyFont="1" applyFill="1" applyBorder="1" applyAlignment="1">
      <alignment vertical="center"/>
    </xf>
    <xf numFmtId="166" fontId="13" fillId="5" borderId="6" xfId="2" applyNumberFormat="1" applyFont="1" applyFill="1" applyBorder="1" applyAlignment="1">
      <alignment horizontal="center" vertical="center"/>
    </xf>
    <xf numFmtId="166" fontId="3" fillId="5" borderId="6" xfId="1" applyNumberFormat="1" applyFont="1" applyFill="1" applyBorder="1" applyAlignment="1">
      <alignment horizontal="center" vertical="center"/>
    </xf>
    <xf numFmtId="0" fontId="10" fillId="5" borderId="7" xfId="0" applyFont="1" applyFill="1" applyBorder="1" applyAlignment="1">
      <alignment horizontal="left" vertical="center" indent="2"/>
    </xf>
    <xf numFmtId="0" fontId="11" fillId="0" borderId="12" xfId="0" applyFont="1" applyBorder="1" applyAlignment="1">
      <alignment vertical="center"/>
    </xf>
    <xf numFmtId="0" fontId="10" fillId="0" borderId="13" xfId="0" applyFont="1" applyBorder="1" applyAlignment="1">
      <alignment horizontal="center" vertical="center"/>
    </xf>
    <xf numFmtId="0" fontId="10" fillId="0" borderId="13" xfId="0" applyFont="1" applyBorder="1" applyAlignment="1">
      <alignment vertical="center"/>
    </xf>
    <xf numFmtId="0" fontId="3" fillId="2" borderId="13" xfId="0" applyFont="1" applyFill="1" applyBorder="1" applyAlignment="1">
      <alignment horizontal="center" vertical="center"/>
    </xf>
    <xf numFmtId="0" fontId="10" fillId="5" borderId="11" xfId="0" applyFont="1" applyFill="1" applyBorder="1" applyAlignment="1">
      <alignment horizontal="left" vertical="center" indent="1"/>
    </xf>
    <xf numFmtId="0" fontId="10" fillId="5" borderId="14" xfId="0" applyFont="1" applyFill="1" applyBorder="1" applyAlignment="1">
      <alignment horizontal="center" vertical="center"/>
    </xf>
    <xf numFmtId="167" fontId="9" fillId="5" borderId="14" xfId="0" applyNumberFormat="1" applyFont="1" applyFill="1" applyBorder="1" applyAlignment="1">
      <alignment horizontal="right" vertical="center"/>
    </xf>
    <xf numFmtId="3" fontId="13" fillId="5" borderId="4" xfId="0" applyNumberFormat="1" applyFont="1" applyFill="1" applyBorder="1" applyAlignment="1">
      <alignment horizontal="left" vertical="center" indent="1"/>
    </xf>
    <xf numFmtId="167" fontId="13" fillId="5" borderId="6" xfId="0" applyNumberFormat="1" applyFont="1" applyFill="1" applyBorder="1" applyAlignment="1">
      <alignment horizontal="left" vertical="center" indent="1"/>
    </xf>
    <xf numFmtId="3" fontId="13" fillId="5" borderId="6" xfId="0" applyNumberFormat="1" applyFont="1" applyFill="1" applyBorder="1" applyAlignment="1">
      <alignment horizontal="left" vertical="center" indent="1"/>
    </xf>
    <xf numFmtId="166" fontId="13" fillId="5" borderId="6" xfId="0" applyNumberFormat="1" applyFont="1" applyFill="1" applyBorder="1" applyAlignment="1">
      <alignment horizontal="left" vertical="center" indent="1"/>
    </xf>
    <xf numFmtId="44" fontId="10" fillId="0" borderId="0" xfId="4" applyFont="1" applyAlignment="1">
      <alignment vertical="center"/>
    </xf>
    <xf numFmtId="166" fontId="10" fillId="5" borderId="4" xfId="0" applyNumberFormat="1" applyFont="1" applyFill="1" applyBorder="1" applyAlignment="1">
      <alignment vertical="center"/>
    </xf>
    <xf numFmtId="17" fontId="10" fillId="5" borderId="4" xfId="0" applyNumberFormat="1" applyFont="1" applyFill="1" applyBorder="1" applyAlignment="1">
      <alignment horizontal="center" vertical="center"/>
    </xf>
    <xf numFmtId="3" fontId="10" fillId="5" borderId="6" xfId="0" applyNumberFormat="1" applyFont="1" applyFill="1" applyBorder="1" applyAlignment="1">
      <alignment vertical="center"/>
    </xf>
    <xf numFmtId="166" fontId="10" fillId="5" borderId="6" xfId="0" applyNumberFormat="1" applyFont="1" applyFill="1" applyBorder="1" applyAlignment="1">
      <alignment horizontal="center" vertical="center"/>
    </xf>
    <xf numFmtId="167" fontId="10" fillId="5" borderId="6" xfId="0" applyNumberFormat="1" applyFont="1" applyFill="1" applyBorder="1" applyAlignment="1">
      <alignment vertical="center"/>
    </xf>
    <xf numFmtId="166" fontId="17" fillId="5" borderId="4" xfId="0" applyNumberFormat="1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left" vertical="center" indent="1"/>
    </xf>
    <xf numFmtId="0" fontId="6" fillId="2" borderId="3" xfId="0" applyFont="1" applyFill="1" applyBorder="1" applyAlignment="1">
      <alignment horizontal="left" vertical="center" indent="1"/>
    </xf>
    <xf numFmtId="166" fontId="13" fillId="2" borderId="4" xfId="2" applyNumberFormat="1" applyFont="1" applyFill="1" applyBorder="1" applyAlignment="1">
      <alignment horizontal="center" vertical="center"/>
    </xf>
    <xf numFmtId="167" fontId="9" fillId="2" borderId="0" xfId="0" applyNumberFormat="1" applyFont="1" applyFill="1" applyBorder="1" applyAlignment="1">
      <alignment horizontal="center" vertical="center"/>
    </xf>
    <xf numFmtId="166" fontId="10" fillId="2" borderId="4" xfId="1" applyNumberFormat="1" applyFont="1" applyFill="1" applyBorder="1" applyAlignment="1">
      <alignment horizontal="center" vertical="center"/>
    </xf>
    <xf numFmtId="0" fontId="0" fillId="2" borderId="0" xfId="0" applyFont="1" applyFill="1"/>
    <xf numFmtId="0" fontId="0" fillId="0" borderId="0" xfId="0" applyFont="1"/>
    <xf numFmtId="169" fontId="10" fillId="5" borderId="6" xfId="0" applyNumberFormat="1" applyFont="1" applyFill="1" applyBorder="1" applyAlignment="1">
      <alignment horizontal="right" vertical="center" indent="5"/>
    </xf>
    <xf numFmtId="166" fontId="17" fillId="5" borderId="4" xfId="0" applyNumberFormat="1" applyFont="1" applyFill="1" applyBorder="1" applyAlignment="1">
      <alignment horizontal="center" vertical="center"/>
    </xf>
    <xf numFmtId="0" fontId="10" fillId="5" borderId="16" xfId="2" applyFont="1" applyFill="1" applyBorder="1" applyAlignment="1">
      <alignment horizontal="center" vertical="center"/>
    </xf>
    <xf numFmtId="166" fontId="13" fillId="5" borderId="7" xfId="2" applyNumberFormat="1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166" fontId="10" fillId="5" borderId="6" xfId="1" applyNumberFormat="1" applyFont="1" applyFill="1" applyBorder="1" applyAlignment="1">
      <alignment horizontal="center"/>
    </xf>
    <xf numFmtId="3" fontId="10" fillId="5" borderId="4" xfId="0" applyNumberFormat="1" applyFont="1" applyFill="1" applyBorder="1" applyAlignment="1">
      <alignment vertical="center"/>
    </xf>
    <xf numFmtId="3" fontId="10" fillId="5" borderId="6" xfId="0" applyNumberFormat="1" applyFont="1" applyFill="1" applyBorder="1" applyAlignment="1">
      <alignment vertical="center"/>
    </xf>
    <xf numFmtId="167" fontId="10" fillId="2" borderId="4" xfId="0" applyNumberFormat="1" applyFont="1" applyFill="1" applyBorder="1" applyAlignment="1">
      <alignment vertical="center"/>
    </xf>
    <xf numFmtId="169" fontId="10" fillId="5" borderId="6" xfId="0" applyNumberFormat="1" applyFont="1" applyFill="1" applyBorder="1" applyAlignment="1">
      <alignment horizontal="right" vertical="center" indent="5"/>
    </xf>
    <xf numFmtId="0" fontId="0" fillId="0" borderId="0" xfId="0" applyFont="1"/>
    <xf numFmtId="167" fontId="10" fillId="5" borderId="6" xfId="0" applyNumberFormat="1" applyFont="1" applyFill="1" applyBorder="1" applyAlignment="1">
      <alignment vertical="center"/>
    </xf>
    <xf numFmtId="0" fontId="0" fillId="0" borderId="0" xfId="0"/>
    <xf numFmtId="0" fontId="6" fillId="2" borderId="3" xfId="0" applyFont="1" applyFill="1" applyBorder="1" applyAlignment="1">
      <alignment horizontal="left" vertical="center" indent="1"/>
    </xf>
    <xf numFmtId="0" fontId="8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left" vertical="center" indent="1"/>
    </xf>
    <xf numFmtId="0" fontId="10" fillId="0" borderId="0" xfId="0" applyFont="1" applyAlignment="1">
      <alignment vertical="center"/>
    </xf>
    <xf numFmtId="3" fontId="10" fillId="2" borderId="4" xfId="0" applyNumberFormat="1" applyFont="1" applyFill="1" applyBorder="1" applyAlignment="1">
      <alignment vertical="center"/>
    </xf>
    <xf numFmtId="166" fontId="3" fillId="2" borderId="4" xfId="0" applyNumberFormat="1" applyFont="1" applyFill="1" applyBorder="1" applyAlignment="1">
      <alignment horizontal="center" vertical="center"/>
    </xf>
    <xf numFmtId="0" fontId="10" fillId="5" borderId="7" xfId="0" applyFont="1" applyFill="1" applyBorder="1" applyAlignment="1">
      <alignment horizontal="left" vertical="center" indent="2"/>
    </xf>
    <xf numFmtId="0" fontId="0" fillId="0" borderId="0" xfId="0" applyFont="1"/>
    <xf numFmtId="0" fontId="0" fillId="0" borderId="0" xfId="0" applyFont="1"/>
    <xf numFmtId="0" fontId="10" fillId="5" borderId="7" xfId="0" applyFont="1" applyFill="1" applyBorder="1" applyAlignment="1">
      <alignment horizontal="left" vertical="center" indent="2"/>
    </xf>
    <xf numFmtId="3" fontId="10" fillId="5" borderId="6" xfId="0" applyNumberFormat="1" applyFont="1" applyFill="1" applyBorder="1" applyAlignment="1">
      <alignment vertical="center"/>
    </xf>
    <xf numFmtId="0" fontId="10" fillId="5" borderId="7" xfId="0" applyFont="1" applyFill="1" applyBorder="1" applyAlignment="1">
      <alignment horizontal="left" vertical="center" indent="2"/>
    </xf>
    <xf numFmtId="166" fontId="17" fillId="5" borderId="4" xfId="0" applyNumberFormat="1" applyFont="1" applyFill="1" applyBorder="1" applyAlignment="1">
      <alignment horizontal="center" vertical="center"/>
    </xf>
    <xf numFmtId="17" fontId="10" fillId="5" borderId="4" xfId="0" applyNumberFormat="1" applyFont="1" applyFill="1" applyBorder="1" applyAlignment="1">
      <alignment horizontal="center" vertical="center"/>
    </xf>
    <xf numFmtId="169" fontId="10" fillId="5" borderId="6" xfId="0" applyNumberFormat="1" applyFont="1" applyFill="1" applyBorder="1" applyAlignment="1">
      <alignment horizontal="right" vertical="center" indent="5"/>
    </xf>
    <xf numFmtId="0" fontId="10" fillId="5" borderId="7" xfId="0" applyFont="1" applyFill="1" applyBorder="1" applyAlignment="1">
      <alignment horizontal="left" vertical="center" indent="2"/>
    </xf>
    <xf numFmtId="167" fontId="10" fillId="5" borderId="6" xfId="0" applyNumberFormat="1" applyFont="1" applyFill="1" applyBorder="1" applyAlignment="1">
      <alignment vertical="center"/>
    </xf>
    <xf numFmtId="166" fontId="17" fillId="5" borderId="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4" fontId="33" fillId="0" borderId="0" xfId="0" applyNumberFormat="1" applyFont="1"/>
    <xf numFmtId="166" fontId="10" fillId="5" borderId="6" xfId="0" applyNumberFormat="1" applyFont="1" applyFill="1" applyBorder="1" applyAlignment="1">
      <alignment horizontal="right" vertical="center" indent="4"/>
    </xf>
    <xf numFmtId="17" fontId="10" fillId="5" borderId="4" xfId="0" applyNumberFormat="1" applyFont="1" applyFill="1" applyBorder="1" applyAlignment="1">
      <alignment horizontal="center" vertical="center"/>
    </xf>
    <xf numFmtId="166" fontId="17" fillId="5" borderId="4" xfId="0" applyNumberFormat="1" applyFont="1" applyFill="1" applyBorder="1" applyAlignment="1">
      <alignment horizontal="center" vertical="center"/>
    </xf>
    <xf numFmtId="169" fontId="10" fillId="5" borderId="6" xfId="0" applyNumberFormat="1" applyFont="1" applyFill="1" applyBorder="1" applyAlignment="1">
      <alignment horizontal="right" vertical="center" indent="5"/>
    </xf>
    <xf numFmtId="0" fontId="10" fillId="5" borderId="7" xfId="0" applyFont="1" applyFill="1" applyBorder="1" applyAlignment="1">
      <alignment horizontal="left" vertical="center" indent="2"/>
    </xf>
    <xf numFmtId="166" fontId="10" fillId="5" borderId="6" xfId="0" applyNumberFormat="1" applyFont="1" applyFill="1" applyBorder="1" applyAlignment="1">
      <alignment horizontal="right" vertical="center" indent="4"/>
    </xf>
    <xf numFmtId="3" fontId="10" fillId="5" borderId="6" xfId="0" applyNumberFormat="1" applyFont="1" applyFill="1" applyBorder="1" applyAlignment="1">
      <alignment vertical="center"/>
    </xf>
    <xf numFmtId="0" fontId="10" fillId="5" borderId="7" xfId="0" applyFont="1" applyFill="1" applyBorder="1" applyAlignment="1">
      <alignment horizontal="left" vertical="center" wrapText="1" indent="2"/>
    </xf>
    <xf numFmtId="169" fontId="10" fillId="5" borderId="5" xfId="0" applyNumberFormat="1" applyFont="1" applyFill="1" applyBorder="1" applyAlignment="1">
      <alignment horizontal="right" vertical="center" indent="5"/>
    </xf>
    <xf numFmtId="166" fontId="10" fillId="5" borderId="0" xfId="0" applyNumberFormat="1" applyFont="1" applyFill="1" applyBorder="1" applyAlignment="1">
      <alignment horizontal="right" vertical="center" indent="4"/>
    </xf>
    <xf numFmtId="166" fontId="34" fillId="5" borderId="6" xfId="1" applyNumberFormat="1" applyFont="1" applyFill="1" applyBorder="1" applyAlignment="1">
      <alignment horizontal="center" vertical="center"/>
    </xf>
    <xf numFmtId="0" fontId="35" fillId="0" borderId="0" xfId="0" applyFont="1"/>
    <xf numFmtId="172" fontId="10" fillId="5" borderId="6" xfId="0" applyNumberFormat="1" applyFont="1" applyFill="1" applyBorder="1" applyAlignment="1">
      <alignment horizontal="right" vertical="center" indent="5"/>
    </xf>
    <xf numFmtId="0" fontId="10" fillId="5" borderId="7" xfId="0" applyFont="1" applyFill="1" applyBorder="1" applyAlignment="1">
      <alignment horizontal="left" vertical="center" indent="2"/>
    </xf>
    <xf numFmtId="17" fontId="10" fillId="5" borderId="4" xfId="0" applyNumberFormat="1" applyFont="1" applyFill="1" applyBorder="1" applyAlignment="1">
      <alignment horizontal="center" vertical="center"/>
    </xf>
    <xf numFmtId="3" fontId="10" fillId="5" borderId="6" xfId="0" applyNumberFormat="1" applyFont="1" applyFill="1" applyBorder="1" applyAlignment="1">
      <alignment vertical="center"/>
    </xf>
    <xf numFmtId="166" fontId="17" fillId="5" borderId="4" xfId="0" applyNumberFormat="1" applyFont="1" applyFill="1" applyBorder="1" applyAlignment="1">
      <alignment horizontal="center" vertical="center"/>
    </xf>
    <xf numFmtId="169" fontId="10" fillId="5" borderId="6" xfId="0" applyNumberFormat="1" applyFont="1" applyFill="1" applyBorder="1" applyAlignment="1">
      <alignment horizontal="right" vertical="center" indent="5"/>
    </xf>
    <xf numFmtId="166" fontId="10" fillId="5" borderId="6" xfId="0" applyNumberFormat="1" applyFont="1" applyFill="1" applyBorder="1" applyAlignment="1">
      <alignment horizontal="right" vertical="center" indent="4"/>
    </xf>
    <xf numFmtId="0" fontId="0" fillId="0" borderId="0" xfId="0" applyFont="1"/>
    <xf numFmtId="166" fontId="2" fillId="5" borderId="6" xfId="0" applyNumberFormat="1" applyFont="1" applyFill="1" applyBorder="1" applyAlignment="1">
      <alignment vertical="center"/>
    </xf>
    <xf numFmtId="0" fontId="4" fillId="3" borderId="0" xfId="0" applyFont="1" applyFill="1" applyAlignment="1">
      <alignment horizontal="center" vertical="center"/>
    </xf>
    <xf numFmtId="0" fontId="11" fillId="0" borderId="17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</cellXfs>
  <cellStyles count="80">
    <cellStyle name="Euro" xfId="8"/>
    <cellStyle name="Euro 2" xfId="9"/>
    <cellStyle name="Excel Built-in Normal" xfId="47"/>
    <cellStyle name="F2" xfId="10"/>
    <cellStyle name="F3" xfId="11"/>
    <cellStyle name="F4" xfId="12"/>
    <cellStyle name="F5" xfId="13"/>
    <cellStyle name="F6" xfId="14"/>
    <cellStyle name="F7" xfId="15"/>
    <cellStyle name="F8" xfId="16"/>
    <cellStyle name="Hipervínculo" xfId="30" builtinId="8" hidden="1"/>
    <cellStyle name="Hipervínculo" xfId="32" builtinId="8" hidden="1"/>
    <cellStyle name="Hipervínculo" xfId="34" builtinId="8" hidden="1"/>
    <cellStyle name="Hipervínculo" xfId="36" builtinId="8" hidden="1"/>
    <cellStyle name="Hipervínculo" xfId="38" builtinId="8" hidden="1"/>
    <cellStyle name="Hipervínculo" xfId="40" builtinId="8" hidden="1"/>
    <cellStyle name="Hipervínculo" xfId="42" builtinId="8" hidden="1"/>
    <cellStyle name="Hipervínculo" xfId="44" builtinId="8" hidden="1"/>
    <cellStyle name="Hipervínculo 2" xfId="52"/>
    <cellStyle name="Hipervínculo visitado" xfId="31" builtinId="9" hidden="1"/>
    <cellStyle name="Hipervínculo visitado" xfId="33" builtinId="9" hidden="1"/>
    <cellStyle name="Hipervínculo visitado" xfId="35" builtinId="9" hidden="1"/>
    <cellStyle name="Hipervínculo visitado" xfId="37" builtinId="9" hidden="1"/>
    <cellStyle name="Hipervínculo visitado" xfId="39" builtinId="9" hidden="1"/>
    <cellStyle name="Hipervínculo visitado" xfId="41" builtinId="9" hidden="1"/>
    <cellStyle name="Hipervínculo visitado" xfId="43" builtinId="9" hidden="1"/>
    <cellStyle name="Hipervínculo visitado" xfId="45" builtinId="9" hidden="1"/>
    <cellStyle name="Millares 2" xfId="3"/>
    <cellStyle name="Millares 2 2" xfId="17"/>
    <cellStyle name="Millares 2 2 2" xfId="60"/>
    <cellStyle name="Millares 2 2 3" xfId="64"/>
    <cellStyle name="Millares 2 3" xfId="29"/>
    <cellStyle name="Millares 2 4" xfId="57"/>
    <cellStyle name="Millares 3" xfId="18"/>
    <cellStyle name="Millares 3 2" xfId="27"/>
    <cellStyle name="Millares 3 2 2" xfId="46"/>
    <cellStyle name="Millares 3 2 2 2" xfId="75"/>
    <cellStyle name="Millares 3 2 2 3" xfId="78"/>
    <cellStyle name="Millares 3 2 3" xfId="74"/>
    <cellStyle name="Millares 3 2 4" xfId="77"/>
    <cellStyle name="Millares 3 3" xfId="61"/>
    <cellStyle name="Millares 3 4" xfId="67"/>
    <cellStyle name="Millares 4" xfId="48"/>
    <cellStyle name="Millares 4 2" xfId="68"/>
    <cellStyle name="Millares 4 3" xfId="76"/>
    <cellStyle name="Millares 4 4" xfId="79"/>
    <cellStyle name="Millares 5" xfId="51"/>
    <cellStyle name="Millares 6" xfId="73"/>
    <cellStyle name="Moneda" xfId="4" builtinId="4"/>
    <cellStyle name="Moneda 2" xfId="49"/>
    <cellStyle name="Neutral 2" xfId="19"/>
    <cellStyle name="No-definido" xfId="53"/>
    <cellStyle name="Normal" xfId="0" builtinId="0"/>
    <cellStyle name="Normal 2" xfId="2"/>
    <cellStyle name="Normal 2 2" xfId="5"/>
    <cellStyle name="Normal 2 3" xfId="26"/>
    <cellStyle name="Normal 2 3 2" xfId="28"/>
    <cellStyle name="Normal 3" xfId="20"/>
    <cellStyle name="Normal 3 2" xfId="72"/>
    <cellStyle name="Normal 4" xfId="50"/>
    <cellStyle name="Normal 4 2" xfId="71"/>
    <cellStyle name="Normal 5" xfId="24"/>
    <cellStyle name="Normal 5 2" xfId="55"/>
    <cellStyle name="Normal 5 2 2" xfId="54"/>
    <cellStyle name="Normal 5 2 3" xfId="66"/>
    <cellStyle name="Normal 5 2 4" xfId="65"/>
    <cellStyle name="Normal 6" xfId="56"/>
    <cellStyle name="Normal 6 2" xfId="58"/>
    <cellStyle name="Normal 7" xfId="62"/>
    <cellStyle name="Normal 8" xfId="69"/>
    <cellStyle name="Porcentaje" xfId="1" builtinId="5"/>
    <cellStyle name="Porcentaje 2" xfId="7"/>
    <cellStyle name="Porcentaje 3" xfId="70"/>
    <cellStyle name="Porcentaje 4" xfId="25"/>
    <cellStyle name="Porcentaje 4 2" xfId="63"/>
    <cellStyle name="Porcentaje 5" xfId="59"/>
    <cellStyle name="Porcentual 2" xfId="6"/>
    <cellStyle name="Porcentual 2 2" xfId="21"/>
    <cellStyle name="Porcentual 3" xfId="22"/>
    <cellStyle name="Total 2" xfId="23"/>
  </cellStyles>
  <dxfs count="174"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auto="1"/>
      </font>
    </dxf>
    <dxf>
      <font>
        <color rgb="FF9C0006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auto="1"/>
      </font>
    </dxf>
    <dxf>
      <font>
        <color rgb="FF9C0006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auto="1"/>
      </font>
    </dxf>
    <dxf>
      <font>
        <color rgb="FF9C0006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auto="1"/>
      </font>
    </dxf>
    <dxf>
      <font>
        <color rgb="FF9C0006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auto="1"/>
      </font>
    </dxf>
    <dxf>
      <font>
        <color rgb="FF9C0006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rgb="FF9C0006"/>
      </font>
    </dxf>
    <dxf>
      <font>
        <color auto="1"/>
      </font>
    </dxf>
    <dxf>
      <font>
        <color auto="1"/>
      </font>
    </dxf>
    <dxf>
      <font>
        <color rgb="FF9C0006"/>
      </font>
    </dxf>
  </dxfs>
  <tableStyles count="0" defaultTableStyle="TableStyleMedium2" defaultPivotStyle="PivotStyleLight16"/>
  <colors>
    <mruColors>
      <color rgb="FF00B5C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5C7"/>
  </sheetPr>
  <dimension ref="A1:I253"/>
  <sheetViews>
    <sheetView showGridLines="0" tabSelected="1" zoomScaleNormal="100" zoomScaleSheetLayoutView="50" workbookViewId="0">
      <pane ySplit="2" topLeftCell="A240" activePane="bottomLeft" state="frozen"/>
      <selection pane="bottomLeft" activeCell="A253" sqref="A253"/>
    </sheetView>
  </sheetViews>
  <sheetFormatPr baseColWidth="10" defaultColWidth="11.42578125" defaultRowHeight="15" x14ac:dyDescent="0.25"/>
  <cols>
    <col min="1" max="1" width="82" style="3" customWidth="1"/>
    <col min="2" max="2" width="13.42578125" style="3" customWidth="1"/>
    <col min="3" max="3" width="17.28515625" style="3" customWidth="1"/>
    <col min="4" max="4" width="26.85546875" style="3" customWidth="1"/>
    <col min="5" max="5" width="18.5703125" style="3" customWidth="1"/>
    <col min="6" max="6" width="15.28515625" style="3" customWidth="1"/>
    <col min="7" max="7" width="15.28515625" style="3" bestFit="1" customWidth="1"/>
    <col min="8" max="16384" width="11.42578125" style="3"/>
  </cols>
  <sheetData>
    <row r="1" spans="1:7" x14ac:dyDescent="0.25">
      <c r="A1" s="1"/>
      <c r="B1" s="1"/>
      <c r="C1" s="2"/>
      <c r="D1" s="2"/>
      <c r="E1" s="1"/>
      <c r="F1" s="1"/>
    </row>
    <row r="2" spans="1:7" ht="18.75" x14ac:dyDescent="0.25">
      <c r="A2" s="146" t="s">
        <v>56</v>
      </c>
      <c r="B2" s="146"/>
      <c r="C2" s="146"/>
      <c r="D2" s="146"/>
      <c r="E2" s="146"/>
      <c r="F2" s="146"/>
    </row>
    <row r="3" spans="1:7" ht="15.75" x14ac:dyDescent="0.25">
      <c r="A3" s="11"/>
      <c r="B3" s="12"/>
      <c r="C3" s="13"/>
      <c r="D3" s="14"/>
      <c r="E3" s="15"/>
      <c r="F3" s="15"/>
    </row>
    <row r="4" spans="1:7" ht="27" x14ac:dyDescent="0.25">
      <c r="A4" s="27" t="s">
        <v>0</v>
      </c>
      <c r="B4" s="28" t="s">
        <v>1</v>
      </c>
      <c r="C4" s="28" t="s">
        <v>54</v>
      </c>
      <c r="D4" s="28" t="s">
        <v>55</v>
      </c>
      <c r="E4" s="28" t="s">
        <v>133</v>
      </c>
      <c r="F4" s="28" t="s">
        <v>132</v>
      </c>
    </row>
    <row r="5" spans="1:7" ht="15.75" x14ac:dyDescent="0.25">
      <c r="A5" s="4" t="s">
        <v>125</v>
      </c>
      <c r="B5" s="5"/>
      <c r="C5" s="6"/>
      <c r="D5" s="7"/>
      <c r="E5" s="8"/>
      <c r="F5" s="9"/>
    </row>
    <row r="6" spans="1:7" ht="15.75" x14ac:dyDescent="0.25">
      <c r="A6" s="29" t="s">
        <v>106</v>
      </c>
      <c r="B6" s="30" t="s">
        <v>236</v>
      </c>
      <c r="C6" s="31">
        <v>68352395.605149552</v>
      </c>
      <c r="D6" s="57" t="s">
        <v>104</v>
      </c>
      <c r="E6" s="32">
        <v>134.70079394794999</v>
      </c>
      <c r="F6" s="33">
        <v>100</v>
      </c>
      <c r="G6" s="113"/>
    </row>
    <row r="7" spans="1:7" ht="15.75" x14ac:dyDescent="0.25">
      <c r="A7" s="34" t="s">
        <v>103</v>
      </c>
      <c r="B7" s="30" t="s">
        <v>236</v>
      </c>
      <c r="C7" s="31">
        <v>11290718.691517603</v>
      </c>
      <c r="D7" s="57" t="s">
        <v>104</v>
      </c>
      <c r="E7" s="32">
        <v>140.74888161653769</v>
      </c>
      <c r="F7" s="33">
        <v>16.518394990485131</v>
      </c>
      <c r="G7" s="113"/>
    </row>
    <row r="8" spans="1:7" ht="15.75" x14ac:dyDescent="0.25">
      <c r="A8" s="34" t="s">
        <v>3</v>
      </c>
      <c r="B8" s="30" t="s">
        <v>236</v>
      </c>
      <c r="C8" s="31">
        <v>4634734.6865537018</v>
      </c>
      <c r="D8" s="57" t="s">
        <v>104</v>
      </c>
      <c r="E8" s="32">
        <v>123.49861857938751</v>
      </c>
      <c r="F8" s="33">
        <v>6.7806470358802304</v>
      </c>
      <c r="G8" s="113"/>
    </row>
    <row r="9" spans="1:7" ht="15.75" x14ac:dyDescent="0.25">
      <c r="A9" s="34" t="s">
        <v>4</v>
      </c>
      <c r="B9" s="30" t="s">
        <v>236</v>
      </c>
      <c r="C9" s="31">
        <v>97335.315890209575</v>
      </c>
      <c r="D9" s="57" t="s">
        <v>104</v>
      </c>
      <c r="E9" s="32">
        <v>110.64417485109077</v>
      </c>
      <c r="F9" s="33">
        <v>0.14240220116422153</v>
      </c>
      <c r="G9" s="113"/>
    </row>
    <row r="10" spans="1:7" ht="15.75" x14ac:dyDescent="0.25">
      <c r="A10" s="34" t="s">
        <v>5</v>
      </c>
      <c r="B10" s="30" t="s">
        <v>236</v>
      </c>
      <c r="C10" s="31">
        <v>132730.67091663621</v>
      </c>
      <c r="D10" s="57" t="s">
        <v>104</v>
      </c>
      <c r="E10" s="32">
        <v>155.91726395809386</v>
      </c>
      <c r="F10" s="33">
        <v>0.19418583612398876</v>
      </c>
      <c r="G10" s="113"/>
    </row>
    <row r="11" spans="1:7" ht="15.75" x14ac:dyDescent="0.25">
      <c r="A11" s="34" t="s">
        <v>6</v>
      </c>
      <c r="B11" s="30" t="s">
        <v>236</v>
      </c>
      <c r="C11" s="31">
        <v>14368361.528824626</v>
      </c>
      <c r="D11" s="57" t="s">
        <v>104</v>
      </c>
      <c r="E11" s="32">
        <v>143.67644844474702</v>
      </c>
      <c r="F11" s="33">
        <v>21.021006508427536</v>
      </c>
      <c r="G11" s="113"/>
    </row>
    <row r="12" spans="1:7" ht="15.75" x14ac:dyDescent="0.25">
      <c r="A12" s="34" t="s">
        <v>7</v>
      </c>
      <c r="B12" s="30" t="s">
        <v>236</v>
      </c>
      <c r="C12" s="31">
        <v>1136009.0588462795</v>
      </c>
      <c r="D12" s="57" t="s">
        <v>104</v>
      </c>
      <c r="E12" s="32">
        <v>118.24983770927258</v>
      </c>
      <c r="F12" s="33">
        <v>1.6619886527586381</v>
      </c>
      <c r="G12" s="113"/>
    </row>
    <row r="13" spans="1:7" ht="15.75" x14ac:dyDescent="0.25">
      <c r="A13" s="34" t="s">
        <v>8</v>
      </c>
      <c r="B13" s="30" t="s">
        <v>236</v>
      </c>
      <c r="C13" s="31">
        <v>3337228.5207913471</v>
      </c>
      <c r="D13" s="57" t="s">
        <v>104</v>
      </c>
      <c r="E13" s="32">
        <v>126.5045060338779</v>
      </c>
      <c r="F13" s="33">
        <v>4.8823870637533675</v>
      </c>
      <c r="G13" s="113"/>
    </row>
    <row r="14" spans="1:7" ht="15.75" x14ac:dyDescent="0.25">
      <c r="A14" s="34" t="s">
        <v>9</v>
      </c>
      <c r="B14" s="30" t="s">
        <v>236</v>
      </c>
      <c r="C14" s="31">
        <v>10912296.224279055</v>
      </c>
      <c r="D14" s="57" t="s">
        <v>104</v>
      </c>
      <c r="E14" s="32">
        <v>140.11144880538188</v>
      </c>
      <c r="F14" s="33">
        <v>15.964760455969945</v>
      </c>
      <c r="G14" s="113"/>
    </row>
    <row r="15" spans="1:7" ht="15.75" x14ac:dyDescent="0.25">
      <c r="A15" s="34" t="s">
        <v>10</v>
      </c>
      <c r="B15" s="30" t="s">
        <v>236</v>
      </c>
      <c r="C15" s="31">
        <v>1021245.6244559967</v>
      </c>
      <c r="D15" s="57" t="s">
        <v>104</v>
      </c>
      <c r="E15" s="32">
        <v>166.77229474213738</v>
      </c>
      <c r="F15" s="33">
        <v>1.4940890007065939</v>
      </c>
      <c r="G15" s="113"/>
    </row>
    <row r="16" spans="1:7" ht="15.75" x14ac:dyDescent="0.25">
      <c r="A16" s="34" t="s">
        <v>11</v>
      </c>
      <c r="B16" s="30" t="s">
        <v>236</v>
      </c>
      <c r="C16" s="31">
        <v>3365804.7926563243</v>
      </c>
      <c r="D16" s="57" t="s">
        <v>104</v>
      </c>
      <c r="E16" s="32">
        <v>118.22921139663612</v>
      </c>
      <c r="F16" s="33">
        <v>4.9241943356302063</v>
      </c>
      <c r="G16" s="113"/>
    </row>
    <row r="17" spans="1:7" ht="15.75" x14ac:dyDescent="0.25">
      <c r="A17" s="34" t="s">
        <v>12</v>
      </c>
      <c r="B17" s="30" t="s">
        <v>236</v>
      </c>
      <c r="C17" s="31">
        <v>1057425.7688704878</v>
      </c>
      <c r="D17" s="57" t="s">
        <v>104</v>
      </c>
      <c r="E17" s="32">
        <v>103.75947770809226</v>
      </c>
      <c r="F17" s="33">
        <v>1.5470207876530127</v>
      </c>
      <c r="G17" s="113"/>
    </row>
    <row r="18" spans="1:7" ht="15.75" x14ac:dyDescent="0.25">
      <c r="A18" s="34" t="s">
        <v>13</v>
      </c>
      <c r="B18" s="30" t="s">
        <v>236</v>
      </c>
      <c r="C18" s="31">
        <v>5903242.3606455345</v>
      </c>
      <c r="D18" s="57" t="s">
        <v>104</v>
      </c>
      <c r="E18" s="32">
        <v>110.47534713136056</v>
      </c>
      <c r="F18" s="33">
        <v>8.6364820258045114</v>
      </c>
      <c r="G18" s="113"/>
    </row>
    <row r="19" spans="1:7" ht="15.75" x14ac:dyDescent="0.25">
      <c r="A19" s="34" t="s">
        <v>14</v>
      </c>
      <c r="B19" s="30" t="s">
        <v>236</v>
      </c>
      <c r="C19" s="31">
        <v>2962001.0826321081</v>
      </c>
      <c r="D19" s="57" t="s">
        <v>104</v>
      </c>
      <c r="E19" s="32">
        <v>135.36847615393793</v>
      </c>
      <c r="F19" s="33">
        <v>4.333426877592796</v>
      </c>
      <c r="G19" s="113"/>
    </row>
    <row r="20" spans="1:7" ht="15.75" x14ac:dyDescent="0.25">
      <c r="A20" s="34" t="s">
        <v>15</v>
      </c>
      <c r="B20" s="30" t="s">
        <v>236</v>
      </c>
      <c r="C20" s="31">
        <v>3176900.3269964405</v>
      </c>
      <c r="D20" s="57" t="s">
        <v>104</v>
      </c>
      <c r="E20" s="32">
        <v>137.95504976435859</v>
      </c>
      <c r="F20" s="33">
        <v>4.6478258718954075</v>
      </c>
      <c r="G20" s="113"/>
    </row>
    <row r="21" spans="1:7" ht="15.75" x14ac:dyDescent="0.25">
      <c r="A21" s="34" t="s">
        <v>16</v>
      </c>
      <c r="B21" s="30" t="s">
        <v>236</v>
      </c>
      <c r="C21" s="31">
        <v>2890529.307708466</v>
      </c>
      <c r="D21" s="57" t="s">
        <v>104</v>
      </c>
      <c r="E21" s="32">
        <v>129.59772893128272</v>
      </c>
      <c r="F21" s="33">
        <v>4.2288632053310193</v>
      </c>
      <c r="G21" s="113"/>
    </row>
    <row r="22" spans="1:7" ht="15.75" x14ac:dyDescent="0.25">
      <c r="A22" s="34" t="s">
        <v>17</v>
      </c>
      <c r="B22" s="30" t="s">
        <v>236</v>
      </c>
      <c r="C22" s="31">
        <v>1587531.4330225713</v>
      </c>
      <c r="D22" s="57" t="s">
        <v>104</v>
      </c>
      <c r="E22" s="32">
        <v>203.32736838774034</v>
      </c>
      <c r="F22" s="33">
        <v>2.3225688272774589</v>
      </c>
      <c r="G22" s="113"/>
    </row>
    <row r="23" spans="1:7" ht="15.75" x14ac:dyDescent="0.25">
      <c r="A23" s="34" t="s">
        <v>18</v>
      </c>
      <c r="B23" s="30" t="s">
        <v>236</v>
      </c>
      <c r="C23" s="31">
        <v>478300.21054217813</v>
      </c>
      <c r="D23" s="57" t="s">
        <v>104</v>
      </c>
      <c r="E23" s="32">
        <v>136.94733152023545</v>
      </c>
      <c r="F23" s="33">
        <v>0.69975632354595019</v>
      </c>
      <c r="G23" s="113"/>
    </row>
    <row r="24" spans="1:7" ht="15.75" x14ac:dyDescent="0.25">
      <c r="A24" s="4" t="s">
        <v>126</v>
      </c>
      <c r="B24" s="5"/>
      <c r="C24" s="6"/>
      <c r="D24" s="58"/>
      <c r="E24" s="10"/>
      <c r="F24" s="9"/>
      <c r="G24" s="113"/>
    </row>
    <row r="25" spans="1:7" ht="15.75" x14ac:dyDescent="0.25">
      <c r="A25" s="29" t="s">
        <v>106</v>
      </c>
      <c r="B25" s="30" t="s">
        <v>236</v>
      </c>
      <c r="C25" s="31">
        <v>258166.72744052936</v>
      </c>
      <c r="D25" s="57" t="s">
        <v>105</v>
      </c>
      <c r="E25" s="32">
        <v>-1.2224084350136888</v>
      </c>
      <c r="F25" s="33">
        <v>100</v>
      </c>
    </row>
    <row r="26" spans="1:7" ht="15.75" x14ac:dyDescent="0.25">
      <c r="A26" s="34" t="s">
        <v>103</v>
      </c>
      <c r="B26" s="30" t="s">
        <v>236</v>
      </c>
      <c r="C26" s="31">
        <v>44395.993127268986</v>
      </c>
      <c r="D26" s="57" t="s">
        <v>105</v>
      </c>
      <c r="E26" s="32">
        <v>-0.26587275721066117</v>
      </c>
      <c r="F26" s="33">
        <v>17.196636285168054</v>
      </c>
    </row>
    <row r="27" spans="1:7" ht="15.75" x14ac:dyDescent="0.25">
      <c r="A27" s="34" t="s">
        <v>3</v>
      </c>
      <c r="B27" s="30" t="s">
        <v>236</v>
      </c>
      <c r="C27" s="31">
        <v>15253.862286205511</v>
      </c>
      <c r="D27" s="57" t="s">
        <v>105</v>
      </c>
      <c r="E27" s="32">
        <v>-20.499495671178135</v>
      </c>
      <c r="F27" s="33">
        <v>5.9085314507537969</v>
      </c>
    </row>
    <row r="28" spans="1:7" ht="15.75" x14ac:dyDescent="0.25">
      <c r="A28" s="34" t="s">
        <v>4</v>
      </c>
      <c r="B28" s="30" t="s">
        <v>236</v>
      </c>
      <c r="C28" s="31">
        <v>508.98730082185995</v>
      </c>
      <c r="D28" s="57" t="s">
        <v>105</v>
      </c>
      <c r="E28" s="32">
        <v>-0.25484700275330008</v>
      </c>
      <c r="F28" s="33">
        <v>0.19715449231896429</v>
      </c>
    </row>
    <row r="29" spans="1:7" ht="15.75" x14ac:dyDescent="0.25">
      <c r="A29" s="34" t="s">
        <v>5</v>
      </c>
      <c r="B29" s="30" t="s">
        <v>236</v>
      </c>
      <c r="C29" s="31">
        <v>744.74177504956606</v>
      </c>
      <c r="D29" s="57" t="s">
        <v>105</v>
      </c>
      <c r="E29" s="32">
        <v>6.0771084944827747</v>
      </c>
      <c r="F29" s="33">
        <v>0.28847318259519827</v>
      </c>
    </row>
    <row r="30" spans="1:7" ht="15.75" x14ac:dyDescent="0.25">
      <c r="A30" s="34" t="s">
        <v>6</v>
      </c>
      <c r="B30" s="30" t="s">
        <v>236</v>
      </c>
      <c r="C30" s="31">
        <v>59463.273652934564</v>
      </c>
      <c r="D30" s="57" t="s">
        <v>105</v>
      </c>
      <c r="E30" s="32">
        <v>-0.74107149945588091</v>
      </c>
      <c r="F30" s="33">
        <v>23.032895928323054</v>
      </c>
    </row>
    <row r="31" spans="1:7" ht="15.75" x14ac:dyDescent="0.25">
      <c r="A31" s="34" t="s">
        <v>7</v>
      </c>
      <c r="B31" s="30" t="s">
        <v>236</v>
      </c>
      <c r="C31" s="31">
        <v>4003.9417426494124</v>
      </c>
      <c r="D31" s="57" t="s">
        <v>105</v>
      </c>
      <c r="E31" s="32">
        <v>2.231406677357084</v>
      </c>
      <c r="F31" s="33">
        <v>1.5509131569139756</v>
      </c>
    </row>
    <row r="32" spans="1:7" ht="15.75" x14ac:dyDescent="0.25">
      <c r="A32" s="34" t="s">
        <v>8</v>
      </c>
      <c r="B32" s="30" t="s">
        <v>236</v>
      </c>
      <c r="C32" s="31">
        <v>12466.494591303743</v>
      </c>
      <c r="D32" s="57" t="s">
        <v>105</v>
      </c>
      <c r="E32" s="32">
        <v>-1.1899089112358041</v>
      </c>
      <c r="F32" s="33">
        <v>4.8288540955284383</v>
      </c>
    </row>
    <row r="33" spans="1:7" ht="15.75" x14ac:dyDescent="0.25">
      <c r="A33" s="34" t="s">
        <v>9</v>
      </c>
      <c r="B33" s="30" t="s">
        <v>236</v>
      </c>
      <c r="C33" s="31">
        <v>33639.218601583183</v>
      </c>
      <c r="D33" s="57" t="s">
        <v>105</v>
      </c>
      <c r="E33" s="32">
        <v>-0.26166773144080668</v>
      </c>
      <c r="F33" s="33">
        <v>13.030036416808294</v>
      </c>
    </row>
    <row r="34" spans="1:7" ht="15.75" x14ac:dyDescent="0.25">
      <c r="A34" s="34" t="s">
        <v>10</v>
      </c>
      <c r="B34" s="30" t="s">
        <v>236</v>
      </c>
      <c r="C34" s="31">
        <v>2670.3360083059083</v>
      </c>
      <c r="D34" s="57" t="s">
        <v>105</v>
      </c>
      <c r="E34" s="32">
        <v>6.7613331499244644</v>
      </c>
      <c r="F34" s="33">
        <v>1.0343455311920629</v>
      </c>
    </row>
    <row r="35" spans="1:7" ht="15.75" x14ac:dyDescent="0.25">
      <c r="A35" s="34" t="s">
        <v>11</v>
      </c>
      <c r="B35" s="30" t="s">
        <v>236</v>
      </c>
      <c r="C35" s="31">
        <v>22361.329013016988</v>
      </c>
      <c r="D35" s="57" t="s">
        <v>105</v>
      </c>
      <c r="E35" s="32">
        <v>-0.22713099418353311</v>
      </c>
      <c r="F35" s="33">
        <v>8.6615844089235274</v>
      </c>
    </row>
    <row r="36" spans="1:7" ht="15.75" x14ac:dyDescent="0.25">
      <c r="A36" s="34" t="s">
        <v>12</v>
      </c>
      <c r="B36" s="30" t="s">
        <v>236</v>
      </c>
      <c r="C36" s="31">
        <v>4210.1669474324108</v>
      </c>
      <c r="D36" s="57" t="s">
        <v>105</v>
      </c>
      <c r="E36" s="32">
        <v>-4.1335233280005763</v>
      </c>
      <c r="F36" s="33">
        <v>1.630793785540104</v>
      </c>
    </row>
    <row r="37" spans="1:7" ht="15.75" x14ac:dyDescent="0.25">
      <c r="A37" s="34" t="s">
        <v>13</v>
      </c>
      <c r="B37" s="30" t="s">
        <v>236</v>
      </c>
      <c r="C37" s="31">
        <v>27343.461392551078</v>
      </c>
      <c r="D37" s="57" t="s">
        <v>105</v>
      </c>
      <c r="E37" s="32">
        <v>2.4980765741547284</v>
      </c>
      <c r="F37" s="33">
        <v>10.591396367624425</v>
      </c>
    </row>
    <row r="38" spans="1:7" ht="15.75" x14ac:dyDescent="0.25">
      <c r="A38" s="34" t="s">
        <v>14</v>
      </c>
      <c r="B38" s="30" t="s">
        <v>236</v>
      </c>
      <c r="C38" s="31">
        <v>8672.4099045630264</v>
      </c>
      <c r="D38" s="57" t="s">
        <v>105</v>
      </c>
      <c r="E38" s="32">
        <v>2.6685154885629059</v>
      </c>
      <c r="F38" s="33">
        <v>3.3592283523680573</v>
      </c>
    </row>
    <row r="39" spans="1:7" ht="15.75" x14ac:dyDescent="0.25">
      <c r="A39" s="34" t="s">
        <v>15</v>
      </c>
      <c r="B39" s="30" t="s">
        <v>236</v>
      </c>
      <c r="C39" s="31">
        <v>8817.656385116301</v>
      </c>
      <c r="D39" s="57" t="s">
        <v>105</v>
      </c>
      <c r="E39" s="32">
        <v>2.5997514698974156</v>
      </c>
      <c r="F39" s="33">
        <v>3.4154890804615845</v>
      </c>
    </row>
    <row r="40" spans="1:7" ht="15.75" x14ac:dyDescent="0.25">
      <c r="A40" s="34" t="s">
        <v>16</v>
      </c>
      <c r="B40" s="30" t="s">
        <v>236</v>
      </c>
      <c r="C40" s="31">
        <v>7332.802316525228</v>
      </c>
      <c r="D40" s="57" t="s">
        <v>105</v>
      </c>
      <c r="E40" s="32">
        <v>3.0450112518957573</v>
      </c>
      <c r="F40" s="33">
        <v>2.8403359291194463</v>
      </c>
    </row>
    <row r="41" spans="1:7" ht="15.75" x14ac:dyDescent="0.25">
      <c r="A41" s="34" t="s">
        <v>17</v>
      </c>
      <c r="B41" s="30" t="s">
        <v>236</v>
      </c>
      <c r="C41" s="31">
        <v>4465.6480036037501</v>
      </c>
      <c r="D41" s="57" t="s">
        <v>105</v>
      </c>
      <c r="E41" s="32">
        <v>2.1412892588510646</v>
      </c>
      <c r="F41" s="33">
        <v>1.7297534999479922</v>
      </c>
    </row>
    <row r="42" spans="1:7" ht="15.75" x14ac:dyDescent="0.25">
      <c r="A42" s="34" t="s">
        <v>18</v>
      </c>
      <c r="B42" s="30" t="s">
        <v>236</v>
      </c>
      <c r="C42" s="31">
        <v>1816.404391597825</v>
      </c>
      <c r="D42" s="57" t="s">
        <v>105</v>
      </c>
      <c r="E42" s="32">
        <v>2.7172584416971901</v>
      </c>
      <c r="F42" s="33">
        <v>0.70357803641301819</v>
      </c>
    </row>
    <row r="43" spans="1:7" ht="15.75" x14ac:dyDescent="0.25">
      <c r="A43" s="11" t="s">
        <v>107</v>
      </c>
      <c r="B43" s="12"/>
      <c r="C43" s="13"/>
      <c r="D43" s="59"/>
      <c r="E43" s="15"/>
      <c r="F43" s="15"/>
    </row>
    <row r="44" spans="1:7" ht="15.75" x14ac:dyDescent="0.25">
      <c r="A44" s="11"/>
      <c r="B44" s="12"/>
      <c r="C44" s="13"/>
      <c r="D44" s="59"/>
      <c r="E44" s="15"/>
      <c r="F44" s="15"/>
    </row>
    <row r="45" spans="1:7" ht="27" x14ac:dyDescent="0.25">
      <c r="A45" s="27" t="s">
        <v>19</v>
      </c>
      <c r="B45" s="27" t="s">
        <v>1</v>
      </c>
      <c r="C45" s="27" t="s">
        <v>54</v>
      </c>
      <c r="D45" s="27" t="s">
        <v>55</v>
      </c>
      <c r="E45" s="28" t="s">
        <v>133</v>
      </c>
      <c r="F45" s="28" t="s">
        <v>134</v>
      </c>
    </row>
    <row r="46" spans="1:7" ht="15.75" x14ac:dyDescent="0.25">
      <c r="A46" s="55" t="s">
        <v>156</v>
      </c>
      <c r="B46" s="56"/>
      <c r="C46" s="56"/>
      <c r="D46" s="60"/>
      <c r="E46" s="56"/>
      <c r="F46" s="56"/>
    </row>
    <row r="47" spans="1:7" ht="15.75" x14ac:dyDescent="0.25">
      <c r="A47" s="29" t="s">
        <v>20</v>
      </c>
      <c r="B47" s="35" t="s">
        <v>239</v>
      </c>
      <c r="C47" s="103">
        <v>111.30599164010829</v>
      </c>
      <c r="D47" s="93" t="s">
        <v>159</v>
      </c>
      <c r="E47" s="128">
        <v>2.7531071262985263</v>
      </c>
      <c r="F47" s="36"/>
      <c r="G47" s="113"/>
    </row>
    <row r="48" spans="1:7" s="91" customFormat="1" ht="15.75" x14ac:dyDescent="0.25">
      <c r="A48" s="55" t="s">
        <v>158</v>
      </c>
      <c r="B48" s="56"/>
      <c r="C48" s="56"/>
      <c r="D48" s="60"/>
      <c r="E48" s="56"/>
      <c r="F48" s="56"/>
    </row>
    <row r="49" spans="1:9" s="91" customFormat="1" ht="15.75" x14ac:dyDescent="0.25">
      <c r="A49" s="29" t="s">
        <v>157</v>
      </c>
      <c r="B49" s="126">
        <v>45474</v>
      </c>
      <c r="C49" s="121">
        <v>98.8657879329092</v>
      </c>
      <c r="D49" s="93" t="s">
        <v>159</v>
      </c>
      <c r="E49" s="128">
        <v>-1.334321546085937</v>
      </c>
      <c r="F49" s="36"/>
      <c r="G49" s="144"/>
    </row>
    <row r="50" spans="1:9" ht="15.75" x14ac:dyDescent="0.25">
      <c r="A50" s="85" t="s">
        <v>153</v>
      </c>
      <c r="B50" s="5"/>
      <c r="C50" s="16"/>
      <c r="D50" s="58"/>
      <c r="E50" s="8"/>
      <c r="F50" s="9"/>
    </row>
    <row r="51" spans="1:9" ht="15.75" x14ac:dyDescent="0.25">
      <c r="A51" s="129" t="s">
        <v>21</v>
      </c>
      <c r="B51" s="126" t="s">
        <v>195</v>
      </c>
      <c r="C51" s="121">
        <v>8490.9</v>
      </c>
      <c r="D51" s="127" t="s">
        <v>124</v>
      </c>
      <c r="E51" s="128">
        <v>-37.299999999999997</v>
      </c>
      <c r="F51" s="130">
        <v>33.9</v>
      </c>
      <c r="G51" s="104"/>
      <c r="H51" s="104"/>
      <c r="I51" s="104"/>
    </row>
    <row r="52" spans="1:9" ht="15.75" x14ac:dyDescent="0.25">
      <c r="A52" s="129" t="s">
        <v>22</v>
      </c>
      <c r="B52" s="126" t="s">
        <v>195</v>
      </c>
      <c r="C52" s="121">
        <v>11954.8</v>
      </c>
      <c r="D52" s="127" t="s">
        <v>124</v>
      </c>
      <c r="E52" s="128">
        <v>-26</v>
      </c>
      <c r="F52" s="130">
        <v>28.9</v>
      </c>
      <c r="G52" s="104"/>
      <c r="H52" s="104"/>
      <c r="I52" s="104"/>
    </row>
    <row r="53" spans="1:9" ht="15.75" x14ac:dyDescent="0.25">
      <c r="A53" s="129" t="s">
        <v>23</v>
      </c>
      <c r="B53" s="126" t="s">
        <v>196</v>
      </c>
      <c r="C53" s="121">
        <v>7955.1</v>
      </c>
      <c r="D53" s="127" t="s">
        <v>124</v>
      </c>
      <c r="E53" s="128">
        <v>29.7</v>
      </c>
      <c r="F53" s="130">
        <v>50.2</v>
      </c>
      <c r="G53" s="104"/>
      <c r="H53" s="104"/>
      <c r="I53" s="104"/>
    </row>
    <row r="54" spans="1:9" ht="15.75" x14ac:dyDescent="0.25">
      <c r="A54" s="129" t="s">
        <v>24</v>
      </c>
      <c r="B54" s="126" t="s">
        <v>196</v>
      </c>
      <c r="C54" s="121">
        <v>4831.3999999999996</v>
      </c>
      <c r="D54" s="127" t="s">
        <v>124</v>
      </c>
      <c r="E54" s="128">
        <v>8.3000000000000007</v>
      </c>
      <c r="F54" s="130">
        <v>94.8</v>
      </c>
      <c r="G54" s="104"/>
      <c r="H54" s="104"/>
      <c r="I54" s="104"/>
    </row>
    <row r="55" spans="1:9" ht="15.75" x14ac:dyDescent="0.25">
      <c r="A55" s="129" t="s">
        <v>25</v>
      </c>
      <c r="B55" s="126" t="s">
        <v>196</v>
      </c>
      <c r="C55" s="121">
        <v>2353.308</v>
      </c>
      <c r="D55" s="127" t="s">
        <v>124</v>
      </c>
      <c r="E55" s="128">
        <v>-19.269022298456264</v>
      </c>
      <c r="F55" s="130">
        <v>60.416270875928973</v>
      </c>
      <c r="G55" s="104"/>
      <c r="H55" s="104"/>
      <c r="I55" s="104"/>
    </row>
    <row r="56" spans="1:9" ht="15.75" x14ac:dyDescent="0.25">
      <c r="A56" s="105" t="s">
        <v>154</v>
      </c>
      <c r="B56" s="106"/>
      <c r="C56" s="109"/>
      <c r="D56" s="110"/>
      <c r="E56" s="107"/>
      <c r="F56" s="108"/>
      <c r="G56" s="104"/>
      <c r="H56" s="104"/>
      <c r="I56" s="104"/>
    </row>
    <row r="57" spans="1:9" ht="15.75" x14ac:dyDescent="0.25">
      <c r="A57" s="111" t="s">
        <v>26</v>
      </c>
      <c r="B57" s="126">
        <v>45505</v>
      </c>
      <c r="C57" s="121">
        <v>26.776282999999999</v>
      </c>
      <c r="D57" s="127" t="s">
        <v>124</v>
      </c>
      <c r="E57" s="128">
        <v>-36.165038903488309</v>
      </c>
      <c r="F57" s="130">
        <v>40.322663737371165</v>
      </c>
      <c r="G57" s="104"/>
      <c r="H57" s="104"/>
      <c r="I57" s="104"/>
    </row>
    <row r="58" spans="1:9" s="113" customFormat="1" ht="15.75" x14ac:dyDescent="0.25">
      <c r="A58" s="129" t="s">
        <v>26</v>
      </c>
      <c r="B58" s="126" t="s">
        <v>238</v>
      </c>
      <c r="C58" s="121">
        <v>271.33058899999997</v>
      </c>
      <c r="D58" s="127" t="s">
        <v>124</v>
      </c>
      <c r="E58" s="128">
        <v>1.1111741012769238</v>
      </c>
      <c r="F58" s="130">
        <v>46.25322579879154</v>
      </c>
      <c r="G58" s="104"/>
      <c r="H58" s="104"/>
      <c r="I58" s="104"/>
    </row>
    <row r="59" spans="1:9" s="113" customFormat="1" ht="15.75" x14ac:dyDescent="0.25">
      <c r="A59" s="105" t="s">
        <v>185</v>
      </c>
      <c r="B59" s="106"/>
      <c r="C59" s="109"/>
      <c r="D59" s="110"/>
      <c r="E59" s="107"/>
      <c r="F59" s="108"/>
      <c r="G59" s="104"/>
      <c r="H59" s="104"/>
      <c r="I59" s="104"/>
    </row>
    <row r="60" spans="1:9" s="113" customFormat="1" ht="15.75" x14ac:dyDescent="0.25">
      <c r="A60" s="120" t="s">
        <v>184</v>
      </c>
      <c r="B60" s="126">
        <v>45505</v>
      </c>
      <c r="C60" s="121">
        <v>1433.3588099999999</v>
      </c>
      <c r="D60" s="122" t="s">
        <v>124</v>
      </c>
      <c r="E60" s="133">
        <v>-40.020349980309803</v>
      </c>
      <c r="F60" s="125"/>
    </row>
    <row r="61" spans="1:9" s="113" customFormat="1" ht="15.75" x14ac:dyDescent="0.25">
      <c r="A61" s="129" t="s">
        <v>184</v>
      </c>
      <c r="B61" s="126" t="s">
        <v>238</v>
      </c>
      <c r="C61" s="121">
        <v>10250.338720000002</v>
      </c>
      <c r="D61" s="127" t="s">
        <v>124</v>
      </c>
      <c r="E61" s="128">
        <v>-36.508078937510135</v>
      </c>
      <c r="F61" s="134"/>
    </row>
    <row r="62" spans="1:9" ht="15.75" x14ac:dyDescent="0.25">
      <c r="A62" s="4" t="s">
        <v>145</v>
      </c>
      <c r="B62" s="5"/>
      <c r="C62" s="16"/>
      <c r="D62" s="58"/>
      <c r="E62" s="8"/>
      <c r="F62" s="9"/>
    </row>
    <row r="63" spans="1:9" ht="15.75" x14ac:dyDescent="0.25">
      <c r="A63" s="129" t="s">
        <v>27</v>
      </c>
      <c r="B63" s="126" t="s">
        <v>239</v>
      </c>
      <c r="C63" s="131">
        <v>7403444.6630778136</v>
      </c>
      <c r="D63" s="127" t="s">
        <v>2</v>
      </c>
      <c r="E63" s="128">
        <v>211.47434311202451</v>
      </c>
      <c r="F63" s="130">
        <v>21.052351413995595</v>
      </c>
      <c r="G63" s="113"/>
      <c r="H63" s="113"/>
      <c r="I63" s="113"/>
    </row>
    <row r="64" spans="1:9" ht="15.75" x14ac:dyDescent="0.25">
      <c r="A64" s="129" t="s">
        <v>28</v>
      </c>
      <c r="B64" s="126" t="s">
        <v>239</v>
      </c>
      <c r="C64" s="131">
        <v>15572249.555943044</v>
      </c>
      <c r="D64" s="127" t="s">
        <v>2</v>
      </c>
      <c r="E64" s="128">
        <v>157.52406260916359</v>
      </c>
      <c r="F64" s="130">
        <v>16.079094957636055</v>
      </c>
      <c r="G64" s="113"/>
      <c r="H64" s="113"/>
      <c r="I64" s="113"/>
    </row>
    <row r="65" spans="1:9" ht="15.75" x14ac:dyDescent="0.25">
      <c r="A65" s="86" t="s">
        <v>155</v>
      </c>
      <c r="B65" s="5"/>
      <c r="C65" s="16"/>
      <c r="D65" s="58"/>
      <c r="E65" s="8"/>
      <c r="F65" s="9"/>
      <c r="G65" s="102"/>
      <c r="H65" s="102"/>
      <c r="I65" s="102"/>
    </row>
    <row r="66" spans="1:9" ht="15.75" x14ac:dyDescent="0.25">
      <c r="A66" s="66" t="s">
        <v>29</v>
      </c>
      <c r="B66" s="80">
        <v>45444</v>
      </c>
      <c r="C66" s="121">
        <v>79.657032610295573</v>
      </c>
      <c r="D66" s="84" t="s">
        <v>30</v>
      </c>
      <c r="E66" s="92">
        <v>-18.270270416111057</v>
      </c>
      <c r="F66" s="125"/>
      <c r="G66" s="113"/>
      <c r="H66" s="102"/>
      <c r="I66" s="102"/>
    </row>
    <row r="67" spans="1:9" ht="15.75" x14ac:dyDescent="0.25">
      <c r="A67" s="120" t="s">
        <v>170</v>
      </c>
      <c r="B67" s="126">
        <v>45505</v>
      </c>
      <c r="C67" s="121">
        <v>297.83699999999999</v>
      </c>
      <c r="D67" s="127" t="s">
        <v>124</v>
      </c>
      <c r="E67" s="128">
        <v>2.8719751866870258</v>
      </c>
      <c r="F67" s="130">
        <v>52.533667286950234</v>
      </c>
      <c r="G67" s="113"/>
      <c r="H67" s="102"/>
      <c r="I67" s="102"/>
    </row>
    <row r="68" spans="1:9" s="112" customFormat="1" ht="15.75" x14ac:dyDescent="0.25">
      <c r="A68" s="114" t="s">
        <v>171</v>
      </c>
      <c r="B68" s="126">
        <v>45505</v>
      </c>
      <c r="C68" s="121">
        <v>92.47</v>
      </c>
      <c r="D68" s="127" t="s">
        <v>124</v>
      </c>
      <c r="E68" s="128">
        <v>88.660382747786343</v>
      </c>
      <c r="F68" s="130">
        <v>2.8626905390353103</v>
      </c>
      <c r="G68" s="113"/>
      <c r="H68" s="102"/>
      <c r="I68" s="113"/>
    </row>
    <row r="69" spans="1:9" s="112" customFormat="1" ht="15.75" x14ac:dyDescent="0.25">
      <c r="A69" s="114" t="s">
        <v>172</v>
      </c>
      <c r="B69" s="126">
        <v>45505</v>
      </c>
      <c r="C69" s="121">
        <v>221.30199999999999</v>
      </c>
      <c r="D69" s="127" t="s">
        <v>124</v>
      </c>
      <c r="E69" s="128">
        <v>-2.9317589676559064</v>
      </c>
      <c r="F69" s="130">
        <v>67.016737377316275</v>
      </c>
      <c r="G69" s="113"/>
      <c r="H69" s="102"/>
      <c r="I69" s="113"/>
    </row>
    <row r="70" spans="1:9" s="113" customFormat="1" ht="15.75" x14ac:dyDescent="0.25">
      <c r="A70" s="120" t="s">
        <v>173</v>
      </c>
      <c r="B70" s="126">
        <v>45505</v>
      </c>
      <c r="C70" s="121">
        <v>14.816000000000001</v>
      </c>
      <c r="D70" s="127" t="s">
        <v>124</v>
      </c>
      <c r="E70" s="128">
        <v>138.12279009964641</v>
      </c>
      <c r="F70" s="130">
        <v>2.2933919477423648</v>
      </c>
    </row>
    <row r="71" spans="1:9" s="113" customFormat="1" ht="15.75" x14ac:dyDescent="0.25">
      <c r="A71" s="120" t="s">
        <v>174</v>
      </c>
      <c r="B71" s="126">
        <v>45505</v>
      </c>
      <c r="C71" s="121">
        <v>99.245999999999995</v>
      </c>
      <c r="D71" s="127" t="s">
        <v>124</v>
      </c>
      <c r="E71" s="128">
        <v>-1.1070478392140037</v>
      </c>
      <c r="F71" s="130">
        <v>66.817025058235828</v>
      </c>
    </row>
    <row r="72" spans="1:9" s="113" customFormat="1" ht="15.75" x14ac:dyDescent="0.25">
      <c r="A72" s="120" t="s">
        <v>175</v>
      </c>
      <c r="B72" s="126">
        <v>45505</v>
      </c>
      <c r="C72" s="121">
        <v>35.847000000000001</v>
      </c>
      <c r="D72" s="127" t="s">
        <v>124</v>
      </c>
      <c r="E72" s="137">
        <v>0.23207694888713881</v>
      </c>
      <c r="F72" s="130">
        <v>29.759908346754777</v>
      </c>
      <c r="H72" s="124"/>
    </row>
    <row r="73" spans="1:9" s="113" customFormat="1" ht="15.75" x14ac:dyDescent="0.25">
      <c r="A73" s="120" t="s">
        <v>176</v>
      </c>
      <c r="B73" s="126">
        <v>45505</v>
      </c>
      <c r="C73" s="121">
        <v>2.3730000000000002</v>
      </c>
      <c r="D73" s="127" t="s">
        <v>124</v>
      </c>
      <c r="E73" s="128">
        <v>-34.338682899833984</v>
      </c>
      <c r="F73" s="130">
        <v>67.93587174348697</v>
      </c>
      <c r="H73" s="124"/>
    </row>
    <row r="74" spans="1:9" s="113" customFormat="1" ht="15.75" x14ac:dyDescent="0.25">
      <c r="A74" s="120" t="s">
        <v>177</v>
      </c>
      <c r="B74" s="126">
        <v>45505</v>
      </c>
      <c r="C74" s="121">
        <v>35.398000000000003</v>
      </c>
      <c r="D74" s="127" t="s">
        <v>124</v>
      </c>
      <c r="E74" s="137">
        <v>603.59769429536868</v>
      </c>
      <c r="F74" s="130">
        <v>1.4995905547569996</v>
      </c>
    </row>
    <row r="75" spans="1:9" s="113" customFormat="1" ht="15.75" x14ac:dyDescent="0.25">
      <c r="A75" s="120" t="s">
        <v>178</v>
      </c>
      <c r="B75" s="126">
        <v>45505</v>
      </c>
      <c r="C75" s="121">
        <v>95.373000000000005</v>
      </c>
      <c r="D75" s="127" t="s">
        <v>124</v>
      </c>
      <c r="E75" s="128">
        <v>-9.6812379256789978</v>
      </c>
      <c r="F75" s="130">
        <v>67.378081088527651</v>
      </c>
    </row>
    <row r="76" spans="1:9" s="113" customFormat="1" ht="15.75" x14ac:dyDescent="0.25">
      <c r="A76" s="120" t="s">
        <v>32</v>
      </c>
      <c r="B76" s="126">
        <v>45505</v>
      </c>
      <c r="C76" s="131">
        <v>611620</v>
      </c>
      <c r="D76" s="127" t="s">
        <v>33</v>
      </c>
      <c r="E76" s="128">
        <v>-5.463351600664951</v>
      </c>
      <c r="F76" s="130">
        <v>51.345046643296577</v>
      </c>
    </row>
    <row r="77" spans="1:9" s="113" customFormat="1" ht="15.75" x14ac:dyDescent="0.25">
      <c r="A77" s="120" t="s">
        <v>160</v>
      </c>
      <c r="B77" s="126">
        <v>45505</v>
      </c>
      <c r="C77" s="131">
        <v>349025</v>
      </c>
      <c r="D77" s="127" t="s">
        <v>33</v>
      </c>
      <c r="E77" s="128">
        <v>-1.5322081811340342</v>
      </c>
      <c r="F77" s="130">
        <v>49.836436704717208</v>
      </c>
    </row>
    <row r="78" spans="1:9" s="113" customFormat="1" ht="15.75" x14ac:dyDescent="0.25">
      <c r="A78" s="120" t="s">
        <v>34</v>
      </c>
      <c r="B78" s="126">
        <v>45505</v>
      </c>
      <c r="C78" s="131">
        <v>21636605</v>
      </c>
      <c r="D78" s="127" t="s">
        <v>33</v>
      </c>
      <c r="E78" s="128">
        <v>-3.22</v>
      </c>
      <c r="F78" s="130">
        <v>34.204293261775071</v>
      </c>
    </row>
    <row r="79" spans="1:9" s="113" customFormat="1" ht="15.75" x14ac:dyDescent="0.25">
      <c r="A79" s="129" t="s">
        <v>179</v>
      </c>
      <c r="B79" s="126">
        <v>45505</v>
      </c>
      <c r="C79" s="121">
        <v>223.91499999999999</v>
      </c>
      <c r="D79" s="127" t="s">
        <v>124</v>
      </c>
      <c r="E79" s="128">
        <v>-0.40024055355785126</v>
      </c>
      <c r="F79" s="130">
        <v>100.00669941938365</v>
      </c>
    </row>
    <row r="80" spans="1:9" s="113" customFormat="1" ht="15.75" x14ac:dyDescent="0.25">
      <c r="A80" s="129" t="s">
        <v>180</v>
      </c>
      <c r="B80" s="126">
        <v>45505</v>
      </c>
      <c r="C80" s="121">
        <v>233.535</v>
      </c>
      <c r="D80" s="127" t="s">
        <v>124</v>
      </c>
      <c r="E80" s="128">
        <v>-13.041398552930916</v>
      </c>
      <c r="F80" s="130">
        <v>67.320553473623519</v>
      </c>
    </row>
    <row r="81" spans="1:9" s="113" customFormat="1" ht="15.75" x14ac:dyDescent="0.25">
      <c r="A81" s="129" t="s">
        <v>182</v>
      </c>
      <c r="B81" s="126">
        <v>45505</v>
      </c>
      <c r="C81" s="121">
        <v>550.56109600000002</v>
      </c>
      <c r="D81" s="127" t="s">
        <v>124</v>
      </c>
      <c r="E81" s="128">
        <v>-22.251077953941369</v>
      </c>
      <c r="F81" s="130">
        <v>60.311800521001082</v>
      </c>
    </row>
    <row r="82" spans="1:9" s="113" customFormat="1" ht="15.75" x14ac:dyDescent="0.25">
      <c r="A82" s="129" t="s">
        <v>181</v>
      </c>
      <c r="B82" s="126">
        <v>45505</v>
      </c>
      <c r="C82" s="121">
        <v>365.70006999999998</v>
      </c>
      <c r="D82" s="127" t="s">
        <v>124</v>
      </c>
      <c r="E82" s="128">
        <v>-27.837257161169148</v>
      </c>
      <c r="F82" s="130">
        <v>41.117661477019873</v>
      </c>
    </row>
    <row r="83" spans="1:9" s="113" customFormat="1" ht="15.75" x14ac:dyDescent="0.25">
      <c r="A83" s="129" t="s">
        <v>183</v>
      </c>
      <c r="B83" s="126">
        <v>45505</v>
      </c>
      <c r="C83" s="121">
        <v>36707</v>
      </c>
      <c r="D83" s="127" t="s">
        <v>31</v>
      </c>
      <c r="E83" s="128">
        <v>-7.9032541335273603</v>
      </c>
      <c r="F83" s="130">
        <v>71.068731848983546</v>
      </c>
    </row>
    <row r="84" spans="1:9" s="113" customFormat="1" ht="15.75" x14ac:dyDescent="0.25">
      <c r="A84" s="129" t="s">
        <v>186</v>
      </c>
      <c r="B84" s="126">
        <v>45474</v>
      </c>
      <c r="C84" s="121">
        <v>466986.81099999999</v>
      </c>
      <c r="D84" s="127" t="s">
        <v>144</v>
      </c>
      <c r="E84" s="128">
        <v>1.9346478734031169</v>
      </c>
      <c r="F84" s="130">
        <v>63.50651891953224</v>
      </c>
    </row>
    <row r="85" spans="1:9" s="113" customFormat="1" ht="15.75" x14ac:dyDescent="0.25">
      <c r="A85" s="129" t="s">
        <v>187</v>
      </c>
      <c r="B85" s="126">
        <v>45474</v>
      </c>
      <c r="C85" s="121">
        <v>309948</v>
      </c>
      <c r="D85" s="127" t="s">
        <v>144</v>
      </c>
      <c r="E85" s="128">
        <v>-6.657643262996416</v>
      </c>
      <c r="F85" s="130">
        <v>82.500339372838994</v>
      </c>
    </row>
    <row r="86" spans="1:9" s="113" customFormat="1" ht="15.75" x14ac:dyDescent="0.25">
      <c r="A86" s="129" t="s">
        <v>188</v>
      </c>
      <c r="B86" s="126">
        <v>45474</v>
      </c>
      <c r="C86" s="121">
        <v>424841.24</v>
      </c>
      <c r="D86" s="127" t="s">
        <v>144</v>
      </c>
      <c r="E86" s="128">
        <v>-4.8807619887582536</v>
      </c>
      <c r="F86" s="130">
        <v>71.90178350648408</v>
      </c>
    </row>
    <row r="87" spans="1:9" s="113" customFormat="1" ht="15.75" x14ac:dyDescent="0.25">
      <c r="A87" s="129" t="s">
        <v>189</v>
      </c>
      <c r="B87" s="126">
        <v>45474</v>
      </c>
      <c r="C87" s="121">
        <v>126281.44</v>
      </c>
      <c r="D87" s="127" t="s">
        <v>144</v>
      </c>
      <c r="E87" s="128">
        <v>-13.658403776232596</v>
      </c>
      <c r="F87" s="130">
        <v>65.472891908391503</v>
      </c>
    </row>
    <row r="88" spans="1:9" s="113" customFormat="1" ht="31.5" x14ac:dyDescent="0.25">
      <c r="A88" s="132" t="s">
        <v>240</v>
      </c>
      <c r="B88" s="126">
        <v>45474</v>
      </c>
      <c r="C88" s="121">
        <v>17883.52</v>
      </c>
      <c r="D88" s="127" t="s">
        <v>144</v>
      </c>
      <c r="E88" s="128">
        <v>31.476169120944554</v>
      </c>
      <c r="F88" s="130">
        <v>100</v>
      </c>
    </row>
    <row r="89" spans="1:9" s="113" customFormat="1" ht="31.5" x14ac:dyDescent="0.25">
      <c r="A89" s="132" t="s">
        <v>241</v>
      </c>
      <c r="B89" s="126">
        <v>45474</v>
      </c>
      <c r="C89" s="121">
        <v>28844.350000000002</v>
      </c>
      <c r="D89" s="127" t="s">
        <v>192</v>
      </c>
      <c r="E89" s="128">
        <v>15.273146965884088</v>
      </c>
      <c r="F89" s="130">
        <v>18.209793927027871</v>
      </c>
    </row>
    <row r="90" spans="1:9" s="113" customFormat="1" ht="15.75" x14ac:dyDescent="0.25">
      <c r="A90" s="129" t="s">
        <v>190</v>
      </c>
      <c r="B90" s="126">
        <v>45505</v>
      </c>
      <c r="C90" s="121">
        <v>4925.1417869962015</v>
      </c>
      <c r="D90" s="127" t="s">
        <v>193</v>
      </c>
      <c r="E90" s="128">
        <v>1.6506923076416991</v>
      </c>
      <c r="F90" s="130">
        <v>40.5</v>
      </c>
    </row>
    <row r="91" spans="1:9" s="113" customFormat="1" ht="15.75" x14ac:dyDescent="0.25">
      <c r="A91" s="129" t="s">
        <v>191</v>
      </c>
      <c r="B91" s="126">
        <v>45474</v>
      </c>
      <c r="C91" s="121">
        <v>367.6</v>
      </c>
      <c r="D91" s="127" t="s">
        <v>194</v>
      </c>
      <c r="E91" s="128">
        <v>-13.33</v>
      </c>
      <c r="F91" s="130">
        <v>49.321938392186325</v>
      </c>
    </row>
    <row r="92" spans="1:9" s="113" customFormat="1" ht="15.75" x14ac:dyDescent="0.25">
      <c r="A92" s="4" t="s">
        <v>146</v>
      </c>
      <c r="B92" s="5"/>
      <c r="C92" s="100"/>
      <c r="D92" s="58"/>
      <c r="E92" s="8"/>
      <c r="F92" s="9"/>
    </row>
    <row r="93" spans="1:9" s="113" customFormat="1" ht="15.75" x14ac:dyDescent="0.25">
      <c r="A93" s="138" t="s">
        <v>161</v>
      </c>
      <c r="B93" s="139">
        <v>45474</v>
      </c>
      <c r="C93" s="140">
        <v>1588237.7993737501</v>
      </c>
      <c r="D93" s="141" t="s">
        <v>2</v>
      </c>
      <c r="E93" s="142">
        <v>229.05293673121</v>
      </c>
      <c r="F93" s="143"/>
      <c r="G93" s="144"/>
      <c r="H93" s="144"/>
      <c r="I93" s="144"/>
    </row>
    <row r="94" spans="1:9" s="113" customFormat="1" ht="15.75" x14ac:dyDescent="0.25">
      <c r="A94" s="138" t="s">
        <v>162</v>
      </c>
      <c r="B94" s="139">
        <v>45474</v>
      </c>
      <c r="C94" s="140">
        <v>528005.12252896</v>
      </c>
      <c r="D94" s="141" t="s">
        <v>2</v>
      </c>
      <c r="E94" s="142">
        <v>225.48959289237999</v>
      </c>
      <c r="F94" s="143">
        <v>33.244714534382403</v>
      </c>
      <c r="G94" s="144"/>
      <c r="H94" s="144"/>
      <c r="I94" s="144"/>
    </row>
    <row r="95" spans="1:9" s="113" customFormat="1" ht="15.75" x14ac:dyDescent="0.25">
      <c r="A95" s="138" t="s">
        <v>163</v>
      </c>
      <c r="B95" s="139">
        <v>45474</v>
      </c>
      <c r="C95" s="140">
        <v>368418.79698401998</v>
      </c>
      <c r="D95" s="141" t="s">
        <v>2</v>
      </c>
      <c r="E95" s="142">
        <v>220.343807932213</v>
      </c>
      <c r="F95" s="143">
        <v>23.19</v>
      </c>
      <c r="G95" s="144"/>
      <c r="H95" s="144"/>
      <c r="I95" s="144"/>
    </row>
    <row r="96" spans="1:9" s="113" customFormat="1" ht="15.75" x14ac:dyDescent="0.25">
      <c r="A96" s="138" t="s">
        <v>164</v>
      </c>
      <c r="B96" s="139">
        <v>45474</v>
      </c>
      <c r="C96" s="140">
        <v>159586.32554493999</v>
      </c>
      <c r="D96" s="141" t="s">
        <v>2</v>
      </c>
      <c r="E96" s="142">
        <v>238.024753691618</v>
      </c>
      <c r="F96" s="143">
        <v>10.039999999999999</v>
      </c>
      <c r="G96" s="144"/>
      <c r="H96" s="144"/>
      <c r="I96" s="144"/>
    </row>
    <row r="97" spans="1:9" s="113" customFormat="1" ht="15.75" x14ac:dyDescent="0.25">
      <c r="A97" s="138" t="s">
        <v>161</v>
      </c>
      <c r="B97" s="139" t="s">
        <v>237</v>
      </c>
      <c r="C97" s="140">
        <v>9586838.0324223097</v>
      </c>
      <c r="D97" s="141" t="s">
        <v>2</v>
      </c>
      <c r="E97" s="142">
        <v>257.5</v>
      </c>
      <c r="F97" s="143"/>
      <c r="G97" s="144"/>
      <c r="H97" s="144"/>
      <c r="I97" s="144"/>
    </row>
    <row r="98" spans="1:9" s="113" customFormat="1" ht="15.75" x14ac:dyDescent="0.25">
      <c r="A98" s="138" t="s">
        <v>162</v>
      </c>
      <c r="B98" s="139" t="s">
        <v>237</v>
      </c>
      <c r="C98" s="140">
        <v>3281183.5575720202</v>
      </c>
      <c r="D98" s="141" t="s">
        <v>2</v>
      </c>
      <c r="E98" s="142">
        <v>258.43504631535399</v>
      </c>
      <c r="F98" s="143">
        <v>34.299999999999997</v>
      </c>
      <c r="G98" s="144"/>
      <c r="H98" s="144"/>
      <c r="I98" s="144"/>
    </row>
    <row r="99" spans="1:9" s="113" customFormat="1" ht="15.75" x14ac:dyDescent="0.25">
      <c r="A99" s="138" t="s">
        <v>163</v>
      </c>
      <c r="B99" s="139" t="s">
        <v>237</v>
      </c>
      <c r="C99" s="140">
        <v>2288850.5478843702</v>
      </c>
      <c r="D99" s="141" t="s">
        <v>2</v>
      </c>
      <c r="E99" s="142">
        <v>256.651806050598</v>
      </c>
      <c r="F99" s="143">
        <v>23.87</v>
      </c>
      <c r="G99" s="144"/>
      <c r="H99" s="144"/>
      <c r="I99" s="144"/>
    </row>
    <row r="100" spans="1:9" s="113" customFormat="1" ht="15.75" x14ac:dyDescent="0.25">
      <c r="A100" s="138" t="s">
        <v>164</v>
      </c>
      <c r="B100" s="139" t="s">
        <v>237</v>
      </c>
      <c r="C100" s="140">
        <v>992333.00968765002</v>
      </c>
      <c r="D100" s="141" t="s">
        <v>2</v>
      </c>
      <c r="E100" s="142">
        <v>262.61694519210698</v>
      </c>
      <c r="F100" s="143">
        <v>10.35</v>
      </c>
      <c r="G100" s="144"/>
      <c r="H100" s="144"/>
      <c r="I100" s="144"/>
    </row>
    <row r="101" spans="1:9" s="113" customFormat="1" ht="15.75" x14ac:dyDescent="0.25">
      <c r="A101" s="138" t="s">
        <v>166</v>
      </c>
      <c r="B101" s="139">
        <v>45474</v>
      </c>
      <c r="C101" s="140">
        <v>22313.6432630372</v>
      </c>
      <c r="D101" s="141" t="s">
        <v>165</v>
      </c>
      <c r="E101" s="142">
        <v>-12.317288526517</v>
      </c>
      <c r="F101" s="143"/>
      <c r="G101" s="144"/>
      <c r="H101" s="144"/>
      <c r="I101" s="144"/>
    </row>
    <row r="102" spans="1:9" ht="15.75" x14ac:dyDescent="0.25">
      <c r="A102" s="138" t="s">
        <v>167</v>
      </c>
      <c r="B102" s="139">
        <v>45474</v>
      </c>
      <c r="C102" s="140">
        <v>7743.0820295445001</v>
      </c>
      <c r="D102" s="141" t="s">
        <v>165</v>
      </c>
      <c r="E102" s="142">
        <v>-11.095598165432399</v>
      </c>
      <c r="F102" s="143">
        <v>34.701110608732399</v>
      </c>
      <c r="G102" s="144"/>
      <c r="H102" s="144"/>
      <c r="I102" s="144"/>
    </row>
    <row r="103" spans="1:9" ht="15.75" x14ac:dyDescent="0.25">
      <c r="A103" s="138" t="s">
        <v>168</v>
      </c>
      <c r="B103" s="139">
        <v>45474</v>
      </c>
      <c r="C103" s="140">
        <v>5425.3119359337097</v>
      </c>
      <c r="D103" s="141" t="s">
        <v>165</v>
      </c>
      <c r="E103" s="142">
        <v>-12.5900951921097</v>
      </c>
      <c r="F103" s="143">
        <v>24.31</v>
      </c>
      <c r="G103" s="144"/>
      <c r="H103" s="144"/>
      <c r="I103" s="144"/>
    </row>
    <row r="104" spans="1:9" ht="15.75" x14ac:dyDescent="0.25">
      <c r="A104" s="138" t="s">
        <v>169</v>
      </c>
      <c r="B104" s="139">
        <v>45474</v>
      </c>
      <c r="C104" s="140">
        <v>2317.7700936107899</v>
      </c>
      <c r="D104" s="141" t="s">
        <v>165</v>
      </c>
      <c r="E104" s="142">
        <v>-7.3892148428314499</v>
      </c>
      <c r="F104" s="143">
        <v>10.38</v>
      </c>
      <c r="G104" s="144"/>
      <c r="H104" s="144"/>
      <c r="I104" s="144"/>
    </row>
    <row r="105" spans="1:9" ht="15.75" x14ac:dyDescent="0.25">
      <c r="A105" s="138" t="s">
        <v>166</v>
      </c>
      <c r="B105" s="139" t="s">
        <v>237</v>
      </c>
      <c r="C105" s="140">
        <v>152667.78032061219</v>
      </c>
      <c r="D105" s="141" t="s">
        <v>165</v>
      </c>
      <c r="E105" s="142">
        <v>-11.69</v>
      </c>
      <c r="F105" s="143"/>
      <c r="G105" s="144"/>
      <c r="H105" s="144"/>
      <c r="I105" s="144"/>
    </row>
    <row r="106" spans="1:9" ht="15.75" x14ac:dyDescent="0.25">
      <c r="A106" s="138" t="s">
        <v>167</v>
      </c>
      <c r="B106" s="139" t="s">
        <v>237</v>
      </c>
      <c r="C106" s="140">
        <v>54979.818652341397</v>
      </c>
      <c r="D106" s="141" t="s">
        <v>165</v>
      </c>
      <c r="E106" s="142">
        <v>-9.1230442587765204</v>
      </c>
      <c r="F106" s="143">
        <v>36.012</v>
      </c>
      <c r="G106" s="144"/>
      <c r="H106" s="144"/>
      <c r="I106" s="144"/>
    </row>
    <row r="107" spans="1:9" ht="15.75" x14ac:dyDescent="0.25">
      <c r="A107" s="138" t="s">
        <v>168</v>
      </c>
      <c r="B107" s="139" t="s">
        <v>237</v>
      </c>
      <c r="C107" s="140">
        <v>38406.273262002898</v>
      </c>
      <c r="D107" s="141" t="s">
        <v>165</v>
      </c>
      <c r="E107" s="142">
        <v>-9.6590168521721207</v>
      </c>
      <c r="F107" s="143">
        <v>25.15</v>
      </c>
      <c r="G107" s="144"/>
      <c r="H107" s="144"/>
      <c r="I107" s="144"/>
    </row>
    <row r="108" spans="1:9" ht="15.75" x14ac:dyDescent="0.25">
      <c r="A108" s="138" t="s">
        <v>169</v>
      </c>
      <c r="B108" s="139" t="s">
        <v>237</v>
      </c>
      <c r="C108" s="140">
        <v>16573.545390338499</v>
      </c>
      <c r="D108" s="141" t="s">
        <v>165</v>
      </c>
      <c r="E108" s="142">
        <v>-7.8562372457888898</v>
      </c>
      <c r="F108" s="143">
        <v>10.85</v>
      </c>
      <c r="G108" s="144"/>
      <c r="H108" s="144"/>
      <c r="I108" s="144"/>
    </row>
    <row r="109" spans="1:9" ht="15.75" x14ac:dyDescent="0.25">
      <c r="A109" s="4" t="s">
        <v>147</v>
      </c>
      <c r="B109" s="5"/>
      <c r="C109" s="109"/>
      <c r="D109" s="58"/>
      <c r="E109" s="8"/>
      <c r="F109" s="78"/>
      <c r="G109" s="144"/>
      <c r="H109" s="144"/>
      <c r="I109" s="144"/>
    </row>
    <row r="110" spans="1:9" ht="15.75" x14ac:dyDescent="0.25">
      <c r="A110" s="66" t="s">
        <v>95</v>
      </c>
      <c r="B110" s="126">
        <v>45505</v>
      </c>
      <c r="C110" s="115">
        <v>10507</v>
      </c>
      <c r="D110" s="84" t="s">
        <v>92</v>
      </c>
      <c r="E110" s="119">
        <v>10.693215339233042</v>
      </c>
      <c r="F110" s="82"/>
    </row>
    <row r="111" spans="1:9" ht="15.75" x14ac:dyDescent="0.25">
      <c r="A111" s="66" t="s">
        <v>95</v>
      </c>
      <c r="B111" s="126">
        <v>45505</v>
      </c>
      <c r="C111" s="115">
        <v>569766.73335108999</v>
      </c>
      <c r="D111" s="84" t="s">
        <v>2</v>
      </c>
      <c r="E111" s="37">
        <v>310.69543021695097</v>
      </c>
      <c r="F111" s="82"/>
      <c r="G111" s="108"/>
    </row>
    <row r="112" spans="1:9" ht="15.75" x14ac:dyDescent="0.25">
      <c r="A112" s="66" t="s">
        <v>95</v>
      </c>
      <c r="B112" s="126" t="s">
        <v>238</v>
      </c>
      <c r="C112" s="115">
        <v>61078</v>
      </c>
      <c r="D112" s="84" t="s">
        <v>92</v>
      </c>
      <c r="E112" s="119">
        <v>12.812840545981796</v>
      </c>
      <c r="F112" s="82"/>
    </row>
    <row r="113" spans="1:7" ht="15.75" x14ac:dyDescent="0.25">
      <c r="A113" s="66" t="s">
        <v>95</v>
      </c>
      <c r="B113" s="126" t="s">
        <v>238</v>
      </c>
      <c r="C113" s="115">
        <v>2649770.5419473797</v>
      </c>
      <c r="D113" s="84" t="s">
        <v>2</v>
      </c>
      <c r="E113" s="37">
        <v>301.90885212507715</v>
      </c>
      <c r="F113" s="82"/>
    </row>
    <row r="114" spans="1:7" ht="15.75" x14ac:dyDescent="0.25">
      <c r="A114" s="66" t="s">
        <v>96</v>
      </c>
      <c r="B114" s="126">
        <v>45505</v>
      </c>
      <c r="C114" s="115">
        <v>747</v>
      </c>
      <c r="D114" s="84" t="s">
        <v>92</v>
      </c>
      <c r="E114" s="37">
        <v>30.366492146596858</v>
      </c>
      <c r="F114" s="82"/>
      <c r="G114" s="113"/>
    </row>
    <row r="115" spans="1:7" ht="15.75" x14ac:dyDescent="0.25">
      <c r="A115" s="66" t="s">
        <v>96</v>
      </c>
      <c r="B115" s="126">
        <v>45505</v>
      </c>
      <c r="C115" s="115">
        <v>94662.017184929995</v>
      </c>
      <c r="D115" s="84" t="s">
        <v>2</v>
      </c>
      <c r="E115" s="37">
        <v>79.516425790504869</v>
      </c>
      <c r="F115" s="82"/>
      <c r="G115" s="113"/>
    </row>
    <row r="116" spans="1:7" ht="15.75" x14ac:dyDescent="0.25">
      <c r="A116" s="66" t="s">
        <v>96</v>
      </c>
      <c r="B116" s="126" t="s">
        <v>238</v>
      </c>
      <c r="C116" s="115">
        <v>2923</v>
      </c>
      <c r="D116" s="84" t="s">
        <v>92</v>
      </c>
      <c r="E116" s="119">
        <v>-46.317722681359044</v>
      </c>
      <c r="F116" s="82"/>
      <c r="G116" s="113"/>
    </row>
    <row r="117" spans="1:7" ht="15.75" x14ac:dyDescent="0.25">
      <c r="A117" s="66" t="s">
        <v>96</v>
      </c>
      <c r="B117" s="126" t="s">
        <v>238</v>
      </c>
      <c r="C117" s="115">
        <v>430239.69141347997</v>
      </c>
      <c r="D117" s="84" t="s">
        <v>2</v>
      </c>
      <c r="E117" s="119">
        <v>172.05887128468126</v>
      </c>
      <c r="F117" s="82"/>
      <c r="G117" s="113"/>
    </row>
    <row r="118" spans="1:7" s="113" customFormat="1" ht="15.75" x14ac:dyDescent="0.25">
      <c r="A118" s="4" t="s">
        <v>148</v>
      </c>
      <c r="B118" s="5"/>
      <c r="C118" s="16"/>
      <c r="D118" s="58"/>
      <c r="E118" s="17"/>
      <c r="F118" s="9"/>
    </row>
    <row r="119" spans="1:7" s="113" customFormat="1" ht="15.75" x14ac:dyDescent="0.25">
      <c r="A119" s="66" t="s">
        <v>93</v>
      </c>
      <c r="B119" s="126">
        <v>45536</v>
      </c>
      <c r="C119" s="81">
        <v>60755</v>
      </c>
      <c r="D119" s="84" t="s">
        <v>31</v>
      </c>
      <c r="E119" s="101">
        <v>10.852628313901501</v>
      </c>
      <c r="F119" s="125">
        <v>37.485038068090674</v>
      </c>
    </row>
    <row r="120" spans="1:7" s="113" customFormat="1" ht="15.75" x14ac:dyDescent="0.25">
      <c r="A120" s="66" t="s">
        <v>93</v>
      </c>
      <c r="B120" s="126" t="s">
        <v>242</v>
      </c>
      <c r="C120" s="81">
        <v>482667</v>
      </c>
      <c r="D120" s="84" t="s">
        <v>31</v>
      </c>
      <c r="E120" s="128">
        <v>0.44806186708399309</v>
      </c>
      <c r="F120" s="125">
        <v>38.250955150521897</v>
      </c>
    </row>
    <row r="121" spans="1:7" s="113" customFormat="1" ht="15.75" x14ac:dyDescent="0.25">
      <c r="A121" s="66" t="s">
        <v>94</v>
      </c>
      <c r="B121" s="126">
        <v>45536</v>
      </c>
      <c r="C121" s="81">
        <v>11954</v>
      </c>
      <c r="D121" s="84" t="s">
        <v>31</v>
      </c>
      <c r="E121" s="128">
        <v>19.923756019261639</v>
      </c>
      <c r="F121" s="125">
        <v>27.278535895212453</v>
      </c>
    </row>
    <row r="122" spans="1:7" s="113" customFormat="1" ht="15.75" x14ac:dyDescent="0.25">
      <c r="A122" s="66" t="s">
        <v>94</v>
      </c>
      <c r="B122" s="126" t="s">
        <v>242</v>
      </c>
      <c r="C122" s="81">
        <v>89003</v>
      </c>
      <c r="D122" s="84" t="s">
        <v>31</v>
      </c>
      <c r="E122" s="128">
        <v>-11.884324848772854</v>
      </c>
      <c r="F122" s="125">
        <v>28.402976786933792</v>
      </c>
    </row>
    <row r="123" spans="1:7" s="113" customFormat="1" ht="15.75" x14ac:dyDescent="0.25">
      <c r="A123" s="66" t="s">
        <v>36</v>
      </c>
      <c r="B123" s="126">
        <v>45505</v>
      </c>
      <c r="C123" s="131">
        <v>6766738</v>
      </c>
      <c r="D123" s="122" t="s">
        <v>31</v>
      </c>
      <c r="E123" s="128">
        <v>1.8788622910909325</v>
      </c>
      <c r="F123" s="125">
        <v>37.710763794303368</v>
      </c>
    </row>
    <row r="124" spans="1:7" ht="15.75" x14ac:dyDescent="0.25">
      <c r="A124" s="4" t="s">
        <v>149</v>
      </c>
      <c r="B124" s="5"/>
      <c r="C124" s="16"/>
      <c r="D124" s="58"/>
      <c r="E124" s="8"/>
      <c r="F124" s="113"/>
    </row>
    <row r="125" spans="1:7" ht="15.75" x14ac:dyDescent="0.25">
      <c r="A125" s="120" t="s">
        <v>101</v>
      </c>
      <c r="B125" s="118">
        <v>45474</v>
      </c>
      <c r="C125" s="115">
        <v>7221.4634302599998</v>
      </c>
      <c r="D125" s="122" t="s">
        <v>38</v>
      </c>
      <c r="E125" s="128">
        <v>19.159321900290927</v>
      </c>
      <c r="F125" s="125"/>
    </row>
    <row r="126" spans="1:7" ht="15.75" x14ac:dyDescent="0.25">
      <c r="A126" s="120" t="s">
        <v>37</v>
      </c>
      <c r="B126" s="126">
        <v>45474</v>
      </c>
      <c r="C126" s="115">
        <v>2600.1294761899999</v>
      </c>
      <c r="D126" s="122" t="s">
        <v>38</v>
      </c>
      <c r="E126" s="128">
        <v>6.8727578332610451</v>
      </c>
      <c r="F126" s="125">
        <v>36.005575619128841</v>
      </c>
    </row>
    <row r="127" spans="1:7" ht="15.75" x14ac:dyDescent="0.25">
      <c r="A127" s="120" t="s">
        <v>39</v>
      </c>
      <c r="B127" s="126">
        <v>45474</v>
      </c>
      <c r="C127" s="115">
        <v>448.81930953</v>
      </c>
      <c r="D127" s="122" t="s">
        <v>38</v>
      </c>
      <c r="E127" s="119">
        <v>22.047701307475688</v>
      </c>
      <c r="F127" s="125">
        <v>26.451726003535374</v>
      </c>
    </row>
    <row r="128" spans="1:7" ht="15.75" x14ac:dyDescent="0.25">
      <c r="A128" s="120" t="s">
        <v>40</v>
      </c>
      <c r="B128" s="126">
        <v>45474</v>
      </c>
      <c r="C128" s="115">
        <v>917.29065665999997</v>
      </c>
      <c r="D128" s="122" t="s">
        <v>38</v>
      </c>
      <c r="E128" s="128">
        <v>11.845676810502749</v>
      </c>
      <c r="F128" s="125">
        <v>32.870563109829817</v>
      </c>
    </row>
    <row r="129" spans="1:6" ht="15.75" x14ac:dyDescent="0.25">
      <c r="A129" s="120" t="s">
        <v>41</v>
      </c>
      <c r="B129" s="126">
        <v>45474</v>
      </c>
      <c r="C129" s="115">
        <v>1049.08913848</v>
      </c>
      <c r="D129" s="122" t="s">
        <v>38</v>
      </c>
      <c r="E129" s="128">
        <v>4.094256392838691</v>
      </c>
      <c r="F129" s="125">
        <v>55.587335951620901</v>
      </c>
    </row>
    <row r="130" spans="1:6" s="18" customFormat="1" ht="15.75" x14ac:dyDescent="0.25">
      <c r="A130" s="120" t="s">
        <v>42</v>
      </c>
      <c r="B130" s="126">
        <v>45474</v>
      </c>
      <c r="C130" s="115">
        <v>184.93037151999999</v>
      </c>
      <c r="D130" s="122" t="s">
        <v>38</v>
      </c>
      <c r="E130" s="128">
        <v>-22.040735781401345</v>
      </c>
      <c r="F130" s="125">
        <v>21.838226358232429</v>
      </c>
    </row>
    <row r="131" spans="1:6" ht="15.75" x14ac:dyDescent="0.25">
      <c r="A131" s="116" t="s">
        <v>101</v>
      </c>
      <c r="B131" s="126" t="s">
        <v>237</v>
      </c>
      <c r="C131" s="115">
        <v>45397.173339840003</v>
      </c>
      <c r="D131" s="117" t="s">
        <v>38</v>
      </c>
      <c r="E131" s="128">
        <v>14.829357461983284</v>
      </c>
      <c r="F131" s="125"/>
    </row>
    <row r="132" spans="1:6" ht="15.75" x14ac:dyDescent="0.25">
      <c r="A132" s="116" t="s">
        <v>37</v>
      </c>
      <c r="B132" s="118" t="s">
        <v>237</v>
      </c>
      <c r="C132" s="115">
        <v>16832.874690979999</v>
      </c>
      <c r="D132" s="117" t="s">
        <v>38</v>
      </c>
      <c r="E132" s="128">
        <v>8.8341509714214617</v>
      </c>
      <c r="F132" s="125">
        <v>37.079125092151223</v>
      </c>
    </row>
    <row r="133" spans="1:6" ht="15.75" x14ac:dyDescent="0.25">
      <c r="A133" s="116" t="s">
        <v>39</v>
      </c>
      <c r="B133" s="118" t="s">
        <v>237</v>
      </c>
      <c r="C133" s="115">
        <v>3693.52955982</v>
      </c>
      <c r="D133" s="117" t="s">
        <v>38</v>
      </c>
      <c r="E133" s="128">
        <v>48.538376526735007</v>
      </c>
      <c r="F133" s="125">
        <v>31.241028047953677</v>
      </c>
    </row>
    <row r="134" spans="1:6" ht="15.75" x14ac:dyDescent="0.25">
      <c r="A134" s="116" t="s">
        <v>40</v>
      </c>
      <c r="B134" s="118" t="s">
        <v>237</v>
      </c>
      <c r="C134" s="115">
        <v>5216.13700152</v>
      </c>
      <c r="D134" s="117" t="s">
        <v>38</v>
      </c>
      <c r="E134" s="128">
        <v>2.0730313461639005</v>
      </c>
      <c r="F134" s="125">
        <v>31.594247317637091</v>
      </c>
    </row>
    <row r="135" spans="1:6" ht="15.75" x14ac:dyDescent="0.25">
      <c r="A135" s="116" t="s">
        <v>41</v>
      </c>
      <c r="B135" s="118" t="s">
        <v>237</v>
      </c>
      <c r="C135" s="115">
        <v>6117.0069298899998</v>
      </c>
      <c r="D135" s="117" t="s">
        <v>38</v>
      </c>
      <c r="E135" s="128">
        <v>-0.5630388621384097</v>
      </c>
      <c r="F135" s="125">
        <v>53.65715233529712</v>
      </c>
    </row>
    <row r="136" spans="1:6" ht="15.75" x14ac:dyDescent="0.25">
      <c r="A136" s="116" t="s">
        <v>42</v>
      </c>
      <c r="B136" s="118" t="s">
        <v>237</v>
      </c>
      <c r="C136" s="115">
        <v>1806.2011997499999</v>
      </c>
      <c r="D136" s="117" t="s">
        <v>38</v>
      </c>
      <c r="E136" s="128">
        <v>5.1271707659146237</v>
      </c>
      <c r="F136" s="125">
        <v>31.886074165856837</v>
      </c>
    </row>
    <row r="137" spans="1:6" x14ac:dyDescent="0.25">
      <c r="A137" s="49"/>
      <c r="B137" s="50"/>
      <c r="C137" s="51"/>
      <c r="D137" s="52"/>
      <c r="E137" s="53"/>
      <c r="F137" s="53"/>
    </row>
    <row r="138" spans="1:6" ht="27" x14ac:dyDescent="0.25">
      <c r="A138" s="48" t="s">
        <v>110</v>
      </c>
      <c r="B138" s="28" t="s">
        <v>1</v>
      </c>
      <c r="C138" s="28" t="s">
        <v>54</v>
      </c>
      <c r="D138" s="28" t="s">
        <v>55</v>
      </c>
      <c r="E138" s="28"/>
      <c r="F138" s="28" t="s">
        <v>134</v>
      </c>
    </row>
    <row r="139" spans="1:6" ht="15.75" x14ac:dyDescent="0.25">
      <c r="A139" s="4" t="s">
        <v>203</v>
      </c>
      <c r="B139" s="5"/>
      <c r="C139" s="6"/>
      <c r="D139" s="7"/>
      <c r="E139" s="19"/>
      <c r="F139" s="19"/>
    </row>
    <row r="140" spans="1:6" ht="15.75" x14ac:dyDescent="0.25">
      <c r="A140" s="29" t="s">
        <v>43</v>
      </c>
      <c r="B140" s="39">
        <v>2022</v>
      </c>
      <c r="C140" s="98">
        <v>45892285</v>
      </c>
      <c r="D140" s="61" t="s">
        <v>97</v>
      </c>
      <c r="E140" s="36"/>
      <c r="F140" s="36"/>
    </row>
    <row r="141" spans="1:6" ht="15.75" x14ac:dyDescent="0.25">
      <c r="A141" s="66" t="s">
        <v>44</v>
      </c>
      <c r="B141" s="39">
        <v>2022</v>
      </c>
      <c r="C141" s="81">
        <v>17523996</v>
      </c>
      <c r="D141" s="61" t="s">
        <v>97</v>
      </c>
      <c r="E141" s="40"/>
      <c r="F141" s="40">
        <v>38.185058774040129</v>
      </c>
    </row>
    <row r="142" spans="1:6" s="136" customFormat="1" ht="18" x14ac:dyDescent="0.25">
      <c r="A142" s="129" t="s">
        <v>205</v>
      </c>
      <c r="B142" s="38">
        <v>2022</v>
      </c>
      <c r="C142" s="131">
        <f>+C143+C144+C145</f>
        <v>17522570</v>
      </c>
      <c r="D142" s="61" t="s">
        <v>97</v>
      </c>
      <c r="E142" s="135"/>
      <c r="F142" s="135"/>
    </row>
    <row r="143" spans="1:6" ht="15.75" x14ac:dyDescent="0.25">
      <c r="A143" s="66" t="s">
        <v>202</v>
      </c>
      <c r="B143" s="38">
        <v>2022</v>
      </c>
      <c r="C143" s="81">
        <v>3832135</v>
      </c>
      <c r="D143" s="61" t="s">
        <v>97</v>
      </c>
      <c r="E143" s="40"/>
      <c r="F143" s="40"/>
    </row>
    <row r="144" spans="1:6" ht="15.75" x14ac:dyDescent="0.25">
      <c r="A144" s="66" t="s">
        <v>201</v>
      </c>
      <c r="B144" s="38">
        <v>2022</v>
      </c>
      <c r="C144" s="81">
        <v>11541084</v>
      </c>
      <c r="D144" s="61" t="s">
        <v>97</v>
      </c>
      <c r="E144" s="40"/>
      <c r="F144" s="40"/>
    </row>
    <row r="145" spans="1:6" ht="15.75" x14ac:dyDescent="0.25">
      <c r="A145" s="66" t="s">
        <v>200</v>
      </c>
      <c r="B145" s="38">
        <v>2022</v>
      </c>
      <c r="C145" s="81">
        <v>2149351</v>
      </c>
      <c r="D145" s="61" t="s">
        <v>97</v>
      </c>
      <c r="E145" s="40"/>
      <c r="F145" s="40"/>
    </row>
    <row r="146" spans="1:6" s="113" customFormat="1" ht="15.75" x14ac:dyDescent="0.25">
      <c r="A146" s="129" t="s">
        <v>199</v>
      </c>
      <c r="B146" s="38">
        <v>2022</v>
      </c>
      <c r="C146" s="131">
        <v>1886711</v>
      </c>
      <c r="D146" s="61" t="s">
        <v>97</v>
      </c>
      <c r="E146" s="40"/>
      <c r="F146" s="40"/>
    </row>
    <row r="147" spans="1:6" s="113" customFormat="1" ht="15.75" x14ac:dyDescent="0.25">
      <c r="A147" s="129" t="s">
        <v>231</v>
      </c>
      <c r="B147" s="38">
        <v>2022</v>
      </c>
      <c r="C147" s="131">
        <v>5905533</v>
      </c>
      <c r="D147" s="61" t="s">
        <v>97</v>
      </c>
      <c r="E147" s="40"/>
      <c r="F147" s="40"/>
    </row>
    <row r="148" spans="1:6" s="113" customFormat="1" ht="15.75" x14ac:dyDescent="0.25">
      <c r="A148" s="129" t="s">
        <v>232</v>
      </c>
      <c r="B148" s="38">
        <v>2022</v>
      </c>
      <c r="C148" s="131">
        <v>1260877</v>
      </c>
      <c r="D148" s="61" t="s">
        <v>97</v>
      </c>
      <c r="E148" s="40"/>
      <c r="F148" s="40"/>
    </row>
    <row r="149" spans="1:6" s="113" customFormat="1" ht="15.75" x14ac:dyDescent="0.25">
      <c r="A149" s="129" t="s">
        <v>233</v>
      </c>
      <c r="B149" s="38">
        <v>2022</v>
      </c>
      <c r="C149" s="131">
        <v>1945424</v>
      </c>
      <c r="D149" s="61" t="s">
        <v>97</v>
      </c>
      <c r="E149" s="40"/>
      <c r="F149" s="40"/>
    </row>
    <row r="150" spans="1:6" s="113" customFormat="1" ht="15.75" x14ac:dyDescent="0.25">
      <c r="A150" s="129" t="s">
        <v>234</v>
      </c>
      <c r="B150" s="38">
        <v>2022</v>
      </c>
      <c r="C150" s="131">
        <v>5635551</v>
      </c>
      <c r="D150" s="61" t="s">
        <v>97</v>
      </c>
      <c r="E150" s="40"/>
      <c r="F150" s="40"/>
    </row>
    <row r="151" spans="1:6" s="113" customFormat="1" ht="15.75" x14ac:dyDescent="0.25">
      <c r="A151" s="129" t="s">
        <v>235</v>
      </c>
      <c r="B151" s="38">
        <v>2022</v>
      </c>
      <c r="C151" s="131">
        <v>888474</v>
      </c>
      <c r="D151" s="61" t="s">
        <v>97</v>
      </c>
      <c r="E151" s="40"/>
      <c r="F151" s="40"/>
    </row>
    <row r="152" spans="1:6" s="113" customFormat="1" ht="15.75" x14ac:dyDescent="0.25">
      <c r="A152" s="105" t="s">
        <v>221</v>
      </c>
      <c r="B152" s="20"/>
      <c r="C152" s="21"/>
      <c r="D152" s="62"/>
      <c r="E152" s="22"/>
      <c r="F152" s="22"/>
    </row>
    <row r="153" spans="1:6" s="113" customFormat="1" ht="15.75" x14ac:dyDescent="0.25">
      <c r="A153" s="129" t="s">
        <v>225</v>
      </c>
      <c r="B153" s="38">
        <v>2022</v>
      </c>
      <c r="C153" s="131">
        <v>16405503</v>
      </c>
      <c r="D153" s="61" t="s">
        <v>97</v>
      </c>
      <c r="E153" s="40"/>
      <c r="F153" s="40"/>
    </row>
    <row r="154" spans="1:6" s="113" customFormat="1" ht="15.75" x14ac:dyDescent="0.25">
      <c r="A154" s="129" t="s">
        <v>222</v>
      </c>
      <c r="B154" s="38">
        <v>2022</v>
      </c>
      <c r="C154" s="131">
        <v>23798</v>
      </c>
      <c r="D154" s="61" t="s">
        <v>97</v>
      </c>
      <c r="E154" s="40"/>
      <c r="F154" s="40"/>
    </row>
    <row r="155" spans="1:6" s="113" customFormat="1" ht="15.75" x14ac:dyDescent="0.25">
      <c r="A155" s="129" t="s">
        <v>223</v>
      </c>
      <c r="B155" s="38">
        <v>2022</v>
      </c>
      <c r="C155" s="131">
        <v>30269</v>
      </c>
      <c r="D155" s="61" t="s">
        <v>97</v>
      </c>
      <c r="E155" s="40"/>
      <c r="F155" s="40"/>
    </row>
    <row r="156" spans="1:6" s="113" customFormat="1" ht="15.75" x14ac:dyDescent="0.25">
      <c r="A156" s="129" t="s">
        <v>224</v>
      </c>
      <c r="B156" s="38">
        <v>2022</v>
      </c>
      <c r="C156" s="131">
        <v>13847</v>
      </c>
      <c r="D156" s="61" t="s">
        <v>97</v>
      </c>
      <c r="E156" s="40"/>
      <c r="F156" s="40"/>
    </row>
    <row r="157" spans="1:6" s="113" customFormat="1" ht="15.75" x14ac:dyDescent="0.25">
      <c r="A157" s="129" t="s">
        <v>226</v>
      </c>
      <c r="B157" s="38">
        <v>2022</v>
      </c>
      <c r="C157" s="131">
        <v>7657</v>
      </c>
      <c r="D157" s="61" t="s">
        <v>97</v>
      </c>
      <c r="E157" s="40"/>
      <c r="F157" s="40"/>
    </row>
    <row r="158" spans="1:6" s="113" customFormat="1" ht="15.75" x14ac:dyDescent="0.25">
      <c r="A158" s="105" t="s">
        <v>218</v>
      </c>
      <c r="B158" s="20"/>
      <c r="C158" s="21"/>
      <c r="D158" s="62"/>
      <c r="E158" s="22"/>
      <c r="F158" s="22"/>
    </row>
    <row r="159" spans="1:6" s="113" customFormat="1" ht="15.75" x14ac:dyDescent="0.25">
      <c r="A159" s="129" t="s">
        <v>219</v>
      </c>
      <c r="B159" s="38">
        <v>2022</v>
      </c>
      <c r="C159" s="131">
        <v>2746792</v>
      </c>
      <c r="D159" s="61" t="s">
        <v>97</v>
      </c>
      <c r="E159" s="40"/>
      <c r="F159" s="40"/>
    </row>
    <row r="160" spans="1:6" s="113" customFormat="1" ht="15.75" x14ac:dyDescent="0.25">
      <c r="A160" s="129" t="s">
        <v>220</v>
      </c>
      <c r="B160" s="38">
        <v>2022</v>
      </c>
      <c r="C160" s="131">
        <v>994653</v>
      </c>
      <c r="D160" s="61" t="s">
        <v>97</v>
      </c>
      <c r="E160" s="40"/>
      <c r="F160" s="40"/>
    </row>
    <row r="161" spans="1:6" s="113" customFormat="1" ht="15.75" x14ac:dyDescent="0.25">
      <c r="A161" s="105" t="s">
        <v>227</v>
      </c>
      <c r="B161" s="20"/>
      <c r="C161" s="21"/>
      <c r="D161" s="62"/>
      <c r="E161" s="22"/>
      <c r="F161" s="22"/>
    </row>
    <row r="162" spans="1:6" s="113" customFormat="1" ht="15.75" x14ac:dyDescent="0.25">
      <c r="A162" s="129" t="s">
        <v>228</v>
      </c>
      <c r="B162" s="38">
        <v>2022</v>
      </c>
      <c r="C162" s="131">
        <v>371830</v>
      </c>
      <c r="D162" s="61" t="s">
        <v>97</v>
      </c>
      <c r="E162" s="40"/>
      <c r="F162" s="40"/>
    </row>
    <row r="163" spans="1:6" s="113" customFormat="1" ht="15.75" x14ac:dyDescent="0.25">
      <c r="A163" s="105" t="s">
        <v>229</v>
      </c>
      <c r="B163" s="20"/>
      <c r="C163" s="21"/>
      <c r="D163" s="62"/>
      <c r="E163" s="22"/>
      <c r="F163" s="22"/>
    </row>
    <row r="164" spans="1:6" s="113" customFormat="1" ht="15.75" x14ac:dyDescent="0.25">
      <c r="A164" s="129" t="s">
        <v>230</v>
      </c>
      <c r="B164" s="38">
        <v>2022</v>
      </c>
      <c r="C164" s="131">
        <v>128804</v>
      </c>
      <c r="D164" s="61" t="s">
        <v>97</v>
      </c>
      <c r="E164" s="40"/>
      <c r="F164" s="40"/>
    </row>
    <row r="165" spans="1:6" s="113" customFormat="1" ht="15.75" x14ac:dyDescent="0.25">
      <c r="A165" s="105" t="s">
        <v>213</v>
      </c>
      <c r="B165" s="20"/>
      <c r="C165" s="21"/>
      <c r="D165" s="62"/>
      <c r="E165" s="22"/>
      <c r="F165" s="22"/>
    </row>
    <row r="166" spans="1:6" s="113" customFormat="1" ht="15.75" x14ac:dyDescent="0.25">
      <c r="A166" s="129" t="s">
        <v>211</v>
      </c>
      <c r="B166" s="38">
        <v>2022</v>
      </c>
      <c r="C166" s="131">
        <v>304906.7</v>
      </c>
      <c r="D166" s="61" t="s">
        <v>214</v>
      </c>
      <c r="E166" s="40"/>
      <c r="F166" s="40"/>
    </row>
    <row r="167" spans="1:6" s="113" customFormat="1" ht="15.75" x14ac:dyDescent="0.25">
      <c r="A167" s="129" t="s">
        <v>212</v>
      </c>
      <c r="B167" s="38">
        <v>2022</v>
      </c>
      <c r="C167" s="121">
        <v>57.473305768617003</v>
      </c>
      <c r="D167" s="61" t="s">
        <v>215</v>
      </c>
      <c r="E167" s="40"/>
      <c r="F167" s="40"/>
    </row>
    <row r="168" spans="1:6" ht="15.75" x14ac:dyDescent="0.25">
      <c r="A168" s="4" t="s">
        <v>135</v>
      </c>
      <c r="B168" s="20"/>
      <c r="C168" s="21"/>
      <c r="D168" s="62"/>
      <c r="E168" s="22"/>
      <c r="F168" s="22"/>
    </row>
    <row r="169" spans="1:6" s="113" customFormat="1" ht="15.75" x14ac:dyDescent="0.25">
      <c r="A169" s="129" t="s">
        <v>210</v>
      </c>
      <c r="B169" s="38">
        <v>2022</v>
      </c>
      <c r="C169" s="131">
        <v>15932302</v>
      </c>
      <c r="D169" s="61" t="s">
        <v>102</v>
      </c>
      <c r="E169" s="40"/>
      <c r="F169" s="40"/>
    </row>
    <row r="170" spans="1:6" ht="15.75" x14ac:dyDescent="0.25">
      <c r="A170" s="66" t="s">
        <v>208</v>
      </c>
      <c r="B170" s="38">
        <v>2022</v>
      </c>
      <c r="C170" s="99">
        <v>6051550</v>
      </c>
      <c r="D170" s="61" t="s">
        <v>102</v>
      </c>
      <c r="E170" s="40"/>
      <c r="F170" s="40"/>
    </row>
    <row r="171" spans="1:6" ht="15.75" x14ac:dyDescent="0.25">
      <c r="A171" s="66" t="s">
        <v>111</v>
      </c>
      <c r="B171" s="38">
        <v>2010</v>
      </c>
      <c r="C171" s="83">
        <v>9.1</v>
      </c>
      <c r="D171" s="61" t="s">
        <v>35</v>
      </c>
      <c r="E171" s="40"/>
      <c r="F171" s="40"/>
    </row>
    <row r="172" spans="1:6" ht="15.75" x14ac:dyDescent="0.25">
      <c r="A172" s="66" t="s">
        <v>112</v>
      </c>
      <c r="B172" s="38">
        <v>2010</v>
      </c>
      <c r="C172" s="41">
        <v>8.1999999999999993</v>
      </c>
      <c r="D172" s="61" t="s">
        <v>35</v>
      </c>
      <c r="E172" s="40"/>
      <c r="F172" s="40"/>
    </row>
    <row r="173" spans="1:6" s="113" customFormat="1" ht="15.75" x14ac:dyDescent="0.25">
      <c r="A173" s="129" t="s">
        <v>216</v>
      </c>
      <c r="B173" s="38">
        <v>2022</v>
      </c>
      <c r="C173" s="131">
        <v>10839210</v>
      </c>
      <c r="D173" s="61" t="s">
        <v>97</v>
      </c>
      <c r="E173" s="40"/>
      <c r="F173" s="40"/>
    </row>
    <row r="174" spans="1:6" s="113" customFormat="1" ht="15.75" x14ac:dyDescent="0.25">
      <c r="A174" s="129" t="s">
        <v>217</v>
      </c>
      <c r="B174" s="38">
        <v>2022</v>
      </c>
      <c r="C174" s="131">
        <v>3185417</v>
      </c>
      <c r="D174" s="61" t="s">
        <v>97</v>
      </c>
      <c r="E174" s="40"/>
      <c r="F174" s="40"/>
    </row>
    <row r="175" spans="1:6" ht="15.75" x14ac:dyDescent="0.25">
      <c r="A175" s="66" t="s">
        <v>113</v>
      </c>
      <c r="B175" s="38">
        <v>2010</v>
      </c>
      <c r="C175" s="83">
        <v>12.5</v>
      </c>
      <c r="D175" s="61" t="s">
        <v>35</v>
      </c>
      <c r="E175" s="40"/>
      <c r="F175" s="40"/>
    </row>
    <row r="176" spans="1:6" ht="15.75" x14ac:dyDescent="0.25">
      <c r="A176" s="66" t="s">
        <v>114</v>
      </c>
      <c r="B176" s="38">
        <v>2010</v>
      </c>
      <c r="C176" s="41">
        <v>11.2</v>
      </c>
      <c r="D176" s="61" t="s">
        <v>35</v>
      </c>
      <c r="E176" s="40"/>
      <c r="F176" s="40"/>
    </row>
    <row r="177" spans="1:6" ht="15.75" x14ac:dyDescent="0.25">
      <c r="A177" s="66" t="s">
        <v>136</v>
      </c>
      <c r="B177" s="42" t="s">
        <v>198</v>
      </c>
      <c r="C177" s="79">
        <v>2.2999999999999998</v>
      </c>
      <c r="D177" s="61" t="s">
        <v>35</v>
      </c>
      <c r="E177" s="45"/>
      <c r="F177" s="45"/>
    </row>
    <row r="178" spans="1:6" ht="15.75" x14ac:dyDescent="0.25">
      <c r="A178" s="66" t="s">
        <v>137</v>
      </c>
      <c r="B178" s="42" t="s">
        <v>198</v>
      </c>
      <c r="C178" s="79">
        <v>4.2</v>
      </c>
      <c r="D178" s="61" t="s">
        <v>35</v>
      </c>
      <c r="E178" s="45"/>
      <c r="F178" s="45"/>
    </row>
    <row r="179" spans="1:6" ht="15.75" x14ac:dyDescent="0.25">
      <c r="A179" s="66" t="s">
        <v>138</v>
      </c>
      <c r="B179" s="42" t="s">
        <v>198</v>
      </c>
      <c r="C179" s="79">
        <v>19.2</v>
      </c>
      <c r="D179" s="61" t="s">
        <v>35</v>
      </c>
      <c r="E179" s="45"/>
      <c r="F179" s="45"/>
    </row>
    <row r="180" spans="1:6" ht="15.75" x14ac:dyDescent="0.25">
      <c r="A180" s="66" t="s">
        <v>141</v>
      </c>
      <c r="B180" s="42" t="s">
        <v>198</v>
      </c>
      <c r="C180" s="79">
        <v>21.7</v>
      </c>
      <c r="D180" s="61" t="s">
        <v>35</v>
      </c>
      <c r="E180" s="45"/>
      <c r="F180" s="45"/>
    </row>
    <row r="181" spans="1:6" ht="15.75" x14ac:dyDescent="0.25">
      <c r="A181" s="66" t="s">
        <v>139</v>
      </c>
      <c r="B181" s="42" t="s">
        <v>198</v>
      </c>
      <c r="C181" s="79">
        <v>35.1</v>
      </c>
      <c r="D181" s="61" t="s">
        <v>35</v>
      </c>
      <c r="E181" s="45"/>
      <c r="F181" s="45"/>
    </row>
    <row r="182" spans="1:6" ht="15.75" x14ac:dyDescent="0.25">
      <c r="A182" s="66" t="s">
        <v>140</v>
      </c>
      <c r="B182" s="42" t="s">
        <v>198</v>
      </c>
      <c r="C182" s="79">
        <v>38.9</v>
      </c>
      <c r="D182" s="61" t="s">
        <v>35</v>
      </c>
      <c r="E182" s="45"/>
      <c r="F182" s="45"/>
    </row>
    <row r="183" spans="1:6" ht="15.75" x14ac:dyDescent="0.25">
      <c r="A183" s="66" t="s">
        <v>142</v>
      </c>
      <c r="B183" s="42" t="s">
        <v>198</v>
      </c>
      <c r="C183" s="79">
        <v>13.2</v>
      </c>
      <c r="D183" s="61" t="s">
        <v>35</v>
      </c>
      <c r="E183" s="45"/>
      <c r="F183" s="45"/>
    </row>
    <row r="184" spans="1:6" ht="15.75" x14ac:dyDescent="0.25">
      <c r="A184" s="66" t="s">
        <v>143</v>
      </c>
      <c r="B184" s="42" t="s">
        <v>198</v>
      </c>
      <c r="C184" s="79">
        <v>14.8</v>
      </c>
      <c r="D184" s="61" t="s">
        <v>35</v>
      </c>
      <c r="E184" s="45"/>
      <c r="F184" s="45"/>
    </row>
    <row r="185" spans="1:6" ht="15.75" x14ac:dyDescent="0.25">
      <c r="A185" s="4" t="s">
        <v>127</v>
      </c>
      <c r="B185" s="23"/>
      <c r="C185" s="96"/>
      <c r="D185" s="63"/>
      <c r="E185" s="6"/>
      <c r="F185" s="7"/>
    </row>
    <row r="186" spans="1:6" ht="15.75" x14ac:dyDescent="0.25">
      <c r="A186" s="66" t="s">
        <v>49</v>
      </c>
      <c r="B186" s="94" t="s">
        <v>239</v>
      </c>
      <c r="C186" s="41">
        <v>48.506116667181388</v>
      </c>
      <c r="D186" s="95" t="s">
        <v>35</v>
      </c>
      <c r="E186" s="40"/>
      <c r="F186" s="40"/>
    </row>
    <row r="187" spans="1:6" ht="15.75" x14ac:dyDescent="0.25">
      <c r="A187" s="66" t="s">
        <v>50</v>
      </c>
      <c r="B187" s="94" t="s">
        <v>239</v>
      </c>
      <c r="C187" s="79">
        <v>44.195703322726622</v>
      </c>
      <c r="D187" s="95" t="s">
        <v>35</v>
      </c>
      <c r="E187" s="40"/>
      <c r="F187" s="40"/>
    </row>
    <row r="188" spans="1:6" ht="15.75" x14ac:dyDescent="0.25">
      <c r="A188" s="66" t="s">
        <v>51</v>
      </c>
      <c r="B188" s="94" t="s">
        <v>239</v>
      </c>
      <c r="C188" s="79">
        <v>8.8863294788781477</v>
      </c>
      <c r="D188" s="95" t="s">
        <v>35</v>
      </c>
      <c r="E188" s="40"/>
      <c r="F188" s="40"/>
    </row>
    <row r="189" spans="1:6" ht="15.75" x14ac:dyDescent="0.25">
      <c r="A189" s="66" t="s">
        <v>52</v>
      </c>
      <c r="B189" s="94" t="s">
        <v>239</v>
      </c>
      <c r="C189" s="79">
        <v>12.808987330241678</v>
      </c>
      <c r="D189" s="95" t="s">
        <v>35</v>
      </c>
      <c r="E189" s="40"/>
      <c r="F189" s="40"/>
    </row>
    <row r="190" spans="1:6" ht="15.75" x14ac:dyDescent="0.25">
      <c r="A190" s="66" t="s">
        <v>45</v>
      </c>
      <c r="B190" s="94" t="s">
        <v>239</v>
      </c>
      <c r="C190" s="79">
        <v>9.054025605271713</v>
      </c>
      <c r="D190" s="95" t="s">
        <v>35</v>
      </c>
      <c r="E190" s="40"/>
      <c r="F190" s="42"/>
    </row>
    <row r="191" spans="1:6" ht="15.75" x14ac:dyDescent="0.25">
      <c r="A191" s="66" t="s">
        <v>46</v>
      </c>
      <c r="B191" s="94" t="s">
        <v>239</v>
      </c>
      <c r="C191" s="79">
        <v>9.8528905784513654</v>
      </c>
      <c r="D191" s="95" t="s">
        <v>35</v>
      </c>
      <c r="E191" s="40"/>
      <c r="F191" s="42"/>
    </row>
    <row r="192" spans="1:6" ht="15.75" x14ac:dyDescent="0.25">
      <c r="A192" s="66" t="s">
        <v>48</v>
      </c>
      <c r="B192" s="94" t="s">
        <v>239</v>
      </c>
      <c r="C192" s="79">
        <v>6.4163080268941544</v>
      </c>
      <c r="D192" s="95" t="s">
        <v>35</v>
      </c>
      <c r="E192" s="40"/>
      <c r="F192" s="42"/>
    </row>
    <row r="193" spans="1:7" ht="15.75" x14ac:dyDescent="0.25">
      <c r="A193" s="66" t="s">
        <v>47</v>
      </c>
      <c r="B193" s="94" t="s">
        <v>239</v>
      </c>
      <c r="C193" s="41">
        <v>7.484422905746217</v>
      </c>
      <c r="D193" s="95" t="s">
        <v>35</v>
      </c>
      <c r="E193" s="40"/>
      <c r="F193" s="42"/>
    </row>
    <row r="194" spans="1:7" ht="15.75" x14ac:dyDescent="0.25">
      <c r="A194" s="66" t="s">
        <v>99</v>
      </c>
      <c r="B194" s="94" t="s">
        <v>239</v>
      </c>
      <c r="C194" s="79">
        <v>6.4949953158128295</v>
      </c>
      <c r="D194" s="95" t="s">
        <v>35</v>
      </c>
      <c r="E194" s="40"/>
      <c r="F194" s="30"/>
    </row>
    <row r="195" spans="1:7" ht="15.75" x14ac:dyDescent="0.25">
      <c r="A195" s="66" t="s">
        <v>100</v>
      </c>
      <c r="B195" s="94" t="s">
        <v>239</v>
      </c>
      <c r="C195" s="79">
        <v>0.87017152419467303</v>
      </c>
      <c r="D195" s="95" t="s">
        <v>35</v>
      </c>
      <c r="E195" s="40"/>
      <c r="F195" s="30"/>
    </row>
    <row r="196" spans="1:7" ht="15.75" x14ac:dyDescent="0.25">
      <c r="A196" s="4" t="s">
        <v>150</v>
      </c>
      <c r="B196" s="94"/>
      <c r="C196" s="16"/>
      <c r="D196" s="63"/>
      <c r="E196" s="6"/>
      <c r="F196" s="7"/>
    </row>
    <row r="197" spans="1:7" ht="15.75" x14ac:dyDescent="0.25">
      <c r="A197" s="66" t="s">
        <v>49</v>
      </c>
      <c r="B197" s="94" t="s">
        <v>239</v>
      </c>
      <c r="C197" s="41">
        <v>61.8</v>
      </c>
      <c r="D197" s="64" t="s">
        <v>35</v>
      </c>
      <c r="E197" s="40"/>
      <c r="F197" s="97"/>
    </row>
    <row r="198" spans="1:7" ht="15.75" x14ac:dyDescent="0.25">
      <c r="A198" s="66" t="s">
        <v>50</v>
      </c>
      <c r="B198" s="94" t="s">
        <v>239</v>
      </c>
      <c r="C198" s="79">
        <v>56.3</v>
      </c>
      <c r="D198" s="64" t="s">
        <v>35</v>
      </c>
      <c r="E198" s="40"/>
      <c r="F198" s="40"/>
    </row>
    <row r="199" spans="1:7" ht="15.75" x14ac:dyDescent="0.25">
      <c r="A199" s="66" t="s">
        <v>51</v>
      </c>
      <c r="B199" s="94" t="s">
        <v>239</v>
      </c>
      <c r="C199" s="79">
        <v>8.9</v>
      </c>
      <c r="D199" s="64" t="s">
        <v>35</v>
      </c>
      <c r="E199" s="40"/>
      <c r="F199" s="40"/>
    </row>
    <row r="200" spans="1:7" ht="15.75" x14ac:dyDescent="0.25">
      <c r="A200" s="66" t="s">
        <v>52</v>
      </c>
      <c r="B200" s="94" t="s">
        <v>239</v>
      </c>
      <c r="C200" s="79">
        <v>12.8</v>
      </c>
      <c r="D200" s="64" t="s">
        <v>35</v>
      </c>
      <c r="E200" s="40"/>
      <c r="F200" s="40"/>
    </row>
    <row r="201" spans="1:7" ht="15.75" x14ac:dyDescent="0.25">
      <c r="A201" s="66" t="s">
        <v>45</v>
      </c>
      <c r="B201" s="94" t="s">
        <v>239</v>
      </c>
      <c r="C201" s="79">
        <v>9.1</v>
      </c>
      <c r="D201" s="64" t="s">
        <v>35</v>
      </c>
      <c r="E201" s="40"/>
      <c r="F201" s="42"/>
    </row>
    <row r="202" spans="1:7" ht="15.75" x14ac:dyDescent="0.25">
      <c r="A202" s="66" t="s">
        <v>46</v>
      </c>
      <c r="B202" s="94" t="s">
        <v>239</v>
      </c>
      <c r="C202" s="79">
        <v>9.9</v>
      </c>
      <c r="D202" s="64" t="s">
        <v>35</v>
      </c>
      <c r="E202" s="40"/>
      <c r="F202" s="42"/>
    </row>
    <row r="203" spans="1:7" ht="15.75" x14ac:dyDescent="0.25">
      <c r="A203" s="66" t="s">
        <v>48</v>
      </c>
      <c r="B203" s="94" t="s">
        <v>239</v>
      </c>
      <c r="C203" s="79">
        <v>6.4</v>
      </c>
      <c r="D203" s="64" t="s">
        <v>35</v>
      </c>
      <c r="E203" s="40"/>
      <c r="F203" s="42"/>
    </row>
    <row r="204" spans="1:7" ht="15.75" x14ac:dyDescent="0.25">
      <c r="A204" s="66" t="s">
        <v>47</v>
      </c>
      <c r="B204" s="94" t="s">
        <v>239</v>
      </c>
      <c r="C204" s="41">
        <v>7.5</v>
      </c>
      <c r="D204" s="64" t="s">
        <v>35</v>
      </c>
      <c r="E204" s="40"/>
      <c r="F204" s="42"/>
    </row>
    <row r="205" spans="1:7" ht="15.75" x14ac:dyDescent="0.25">
      <c r="A205" s="66" t="s">
        <v>99</v>
      </c>
      <c r="B205" s="94" t="s">
        <v>239</v>
      </c>
      <c r="C205" s="79">
        <v>6.5</v>
      </c>
      <c r="D205" s="64" t="s">
        <v>35</v>
      </c>
      <c r="E205" s="40"/>
      <c r="F205" s="30"/>
    </row>
    <row r="206" spans="1:7" ht="15.75" x14ac:dyDescent="0.25">
      <c r="A206" s="66" t="s">
        <v>100</v>
      </c>
      <c r="B206" s="94" t="s">
        <v>239</v>
      </c>
      <c r="C206" s="79">
        <v>0.9</v>
      </c>
      <c r="D206" s="64" t="s">
        <v>35</v>
      </c>
      <c r="E206" s="40"/>
      <c r="F206" s="30"/>
      <c r="G206" s="123"/>
    </row>
    <row r="207" spans="1:7" ht="15.75" x14ac:dyDescent="0.25">
      <c r="A207" s="4" t="s">
        <v>128</v>
      </c>
      <c r="B207" s="23"/>
      <c r="C207" s="16"/>
      <c r="D207" s="63"/>
      <c r="E207" s="6"/>
      <c r="F207" s="7"/>
      <c r="G207" s="123"/>
    </row>
    <row r="208" spans="1:7" ht="15.75" x14ac:dyDescent="0.25">
      <c r="A208" s="66" t="s">
        <v>121</v>
      </c>
      <c r="B208" s="94" t="s">
        <v>197</v>
      </c>
      <c r="C208" s="43">
        <v>0.41899999999999998</v>
      </c>
      <c r="D208" s="64"/>
      <c r="E208" s="40"/>
      <c r="F208" s="42"/>
      <c r="G208" s="123"/>
    </row>
    <row r="209" spans="1:7" ht="15.75" x14ac:dyDescent="0.25">
      <c r="A209" s="66" t="s">
        <v>122</v>
      </c>
      <c r="B209" s="94" t="s">
        <v>197</v>
      </c>
      <c r="C209" s="81">
        <v>12</v>
      </c>
      <c r="D209" s="64"/>
      <c r="E209" s="40"/>
      <c r="F209" s="42"/>
      <c r="G209" s="123"/>
    </row>
    <row r="210" spans="1:7" ht="15.75" x14ac:dyDescent="0.25">
      <c r="A210" s="66" t="s">
        <v>123</v>
      </c>
      <c r="B210" s="94" t="s">
        <v>197</v>
      </c>
      <c r="C210" s="44">
        <v>17</v>
      </c>
      <c r="D210" s="64"/>
      <c r="E210" s="40"/>
      <c r="F210" s="42"/>
      <c r="G210" s="123"/>
    </row>
    <row r="211" spans="1:7" ht="15.75" x14ac:dyDescent="0.25">
      <c r="A211" s="4" t="s">
        <v>129</v>
      </c>
      <c r="B211" s="23"/>
      <c r="C211" s="16"/>
      <c r="D211" s="63"/>
      <c r="E211" s="6"/>
      <c r="F211" s="7"/>
      <c r="G211" s="123"/>
    </row>
    <row r="212" spans="1:7" ht="15.75" x14ac:dyDescent="0.25">
      <c r="A212" s="66" t="s">
        <v>117</v>
      </c>
      <c r="B212" s="94" t="s">
        <v>243</v>
      </c>
      <c r="C212" s="145">
        <v>48.231249346066861</v>
      </c>
      <c r="D212" s="64" t="s">
        <v>35</v>
      </c>
      <c r="E212" s="40"/>
      <c r="F212" s="42"/>
      <c r="G212" s="123"/>
    </row>
    <row r="213" spans="1:7" ht="15.75" x14ac:dyDescent="0.25">
      <c r="A213" s="66" t="s">
        <v>118</v>
      </c>
      <c r="B213" s="94" t="s">
        <v>243</v>
      </c>
      <c r="C213" s="145">
        <v>58.186751380970748</v>
      </c>
      <c r="D213" s="64" t="s">
        <v>35</v>
      </c>
      <c r="E213" s="40"/>
      <c r="F213" s="42"/>
      <c r="G213" s="123"/>
    </row>
    <row r="214" spans="1:7" ht="15.75" x14ac:dyDescent="0.25">
      <c r="A214" s="66" t="s">
        <v>119</v>
      </c>
      <c r="B214" s="94" t="s">
        <v>243</v>
      </c>
      <c r="C214" s="145">
        <v>16.555559888277461</v>
      </c>
      <c r="D214" s="64" t="s">
        <v>35</v>
      </c>
      <c r="E214" s="40"/>
      <c r="F214" s="42"/>
      <c r="G214" s="123"/>
    </row>
    <row r="215" spans="1:7" ht="15.75" x14ac:dyDescent="0.25">
      <c r="A215" s="66" t="s">
        <v>120</v>
      </c>
      <c r="B215" s="94" t="s">
        <v>243</v>
      </c>
      <c r="C215" s="145">
        <v>21.739135033503267</v>
      </c>
      <c r="D215" s="64" t="s">
        <v>35</v>
      </c>
      <c r="E215" s="40"/>
      <c r="F215" s="42"/>
      <c r="G215" s="123"/>
    </row>
    <row r="216" spans="1:7" ht="15.75" x14ac:dyDescent="0.25">
      <c r="A216" s="66" t="s">
        <v>76</v>
      </c>
      <c r="B216" s="94" t="s">
        <v>243</v>
      </c>
      <c r="C216" s="145">
        <v>50.1</v>
      </c>
      <c r="D216" s="64" t="s">
        <v>35</v>
      </c>
      <c r="E216" s="40"/>
      <c r="F216" s="42"/>
    </row>
    <row r="217" spans="1:7" ht="15.75" x14ac:dyDescent="0.25">
      <c r="A217" s="66" t="s">
        <v>77</v>
      </c>
      <c r="B217" s="94" t="s">
        <v>243</v>
      </c>
      <c r="C217" s="145">
        <v>59.7</v>
      </c>
      <c r="D217" s="64" t="s">
        <v>35</v>
      </c>
      <c r="E217" s="40"/>
      <c r="F217" s="42"/>
    </row>
    <row r="218" spans="1:7" ht="15.75" x14ac:dyDescent="0.25">
      <c r="A218" s="66" t="s">
        <v>78</v>
      </c>
      <c r="B218" s="94" t="s">
        <v>243</v>
      </c>
      <c r="C218" s="145">
        <v>17.5</v>
      </c>
      <c r="D218" s="64" t="s">
        <v>35</v>
      </c>
      <c r="E218" s="40"/>
      <c r="F218" s="42"/>
    </row>
    <row r="219" spans="1:7" s="113" customFormat="1" ht="15.75" x14ac:dyDescent="0.25">
      <c r="A219" s="66" t="s">
        <v>79</v>
      </c>
      <c r="B219" s="94" t="s">
        <v>243</v>
      </c>
      <c r="C219" s="145">
        <v>22.7</v>
      </c>
      <c r="D219" s="64" t="s">
        <v>35</v>
      </c>
      <c r="E219" s="40"/>
      <c r="F219" s="40"/>
    </row>
    <row r="220" spans="1:7" ht="15.75" x14ac:dyDescent="0.25">
      <c r="A220" s="66" t="s">
        <v>88</v>
      </c>
      <c r="B220" s="94" t="s">
        <v>243</v>
      </c>
      <c r="C220" s="145">
        <v>39.9</v>
      </c>
      <c r="D220" s="64" t="s">
        <v>35</v>
      </c>
      <c r="E220" s="40"/>
      <c r="F220" s="45"/>
    </row>
    <row r="221" spans="1:7" ht="15.75" x14ac:dyDescent="0.25">
      <c r="A221" s="66" t="s">
        <v>89</v>
      </c>
      <c r="B221" s="94" t="s">
        <v>243</v>
      </c>
      <c r="C221" s="145">
        <v>51.2</v>
      </c>
      <c r="D221" s="64" t="s">
        <v>35</v>
      </c>
      <c r="E221" s="40"/>
      <c r="F221" s="45"/>
    </row>
    <row r="222" spans="1:7" ht="15.75" x14ac:dyDescent="0.25">
      <c r="A222" s="66" t="s">
        <v>90</v>
      </c>
      <c r="B222" s="94" t="s">
        <v>243</v>
      </c>
      <c r="C222" s="145">
        <v>13.9</v>
      </c>
      <c r="D222" s="64" t="s">
        <v>35</v>
      </c>
      <c r="E222" s="40"/>
      <c r="F222" s="45"/>
    </row>
    <row r="223" spans="1:7" ht="15.75" x14ac:dyDescent="0.25">
      <c r="A223" s="66" t="s">
        <v>91</v>
      </c>
      <c r="B223" s="94" t="s">
        <v>243</v>
      </c>
      <c r="C223" s="145">
        <v>18.3</v>
      </c>
      <c r="D223" s="64" t="s">
        <v>35</v>
      </c>
      <c r="E223" s="40"/>
      <c r="F223" s="45"/>
    </row>
    <row r="224" spans="1:7" ht="15.75" x14ac:dyDescent="0.25">
      <c r="A224" s="66" t="s">
        <v>84</v>
      </c>
      <c r="B224" s="94" t="s">
        <v>243</v>
      </c>
      <c r="C224" s="145">
        <v>38.1</v>
      </c>
      <c r="D224" s="64" t="s">
        <v>35</v>
      </c>
      <c r="E224" s="40"/>
      <c r="F224" s="42"/>
    </row>
    <row r="225" spans="1:6" ht="15.75" x14ac:dyDescent="0.25">
      <c r="A225" s="66" t="s">
        <v>85</v>
      </c>
      <c r="B225" s="94" t="s">
        <v>243</v>
      </c>
      <c r="C225" s="145">
        <v>46.2</v>
      </c>
      <c r="D225" s="64" t="s">
        <v>35</v>
      </c>
      <c r="E225" s="40"/>
      <c r="F225" s="42"/>
    </row>
    <row r="226" spans="1:6" ht="15.75" x14ac:dyDescent="0.25">
      <c r="A226" s="120" t="s">
        <v>86</v>
      </c>
      <c r="B226" s="94" t="s">
        <v>243</v>
      </c>
      <c r="C226" s="145">
        <v>9.4</v>
      </c>
      <c r="D226" s="64" t="s">
        <v>35</v>
      </c>
      <c r="E226" s="40"/>
      <c r="F226" s="42"/>
    </row>
    <row r="227" spans="1:6" ht="15.75" x14ac:dyDescent="0.25">
      <c r="A227" s="66" t="s">
        <v>87</v>
      </c>
      <c r="B227" s="94" t="s">
        <v>243</v>
      </c>
      <c r="C227" s="145">
        <v>12.9</v>
      </c>
      <c r="D227" s="64" t="s">
        <v>35</v>
      </c>
      <c r="E227" s="40"/>
      <c r="F227" s="40"/>
    </row>
    <row r="228" spans="1:6" ht="15.75" x14ac:dyDescent="0.25">
      <c r="A228" s="66" t="s">
        <v>80</v>
      </c>
      <c r="B228" s="94" t="s">
        <v>243</v>
      </c>
      <c r="C228" s="145">
        <v>34.6</v>
      </c>
      <c r="D228" s="64" t="s">
        <v>35</v>
      </c>
      <c r="E228" s="40"/>
      <c r="F228" s="45"/>
    </row>
    <row r="229" spans="1:6" s="90" customFormat="1" ht="15.75" x14ac:dyDescent="0.25">
      <c r="A229" s="66" t="s">
        <v>81</v>
      </c>
      <c r="B229" s="94" t="s">
        <v>243</v>
      </c>
      <c r="C229" s="145">
        <v>44.4</v>
      </c>
      <c r="D229" s="64" t="s">
        <v>35</v>
      </c>
      <c r="E229" s="40"/>
      <c r="F229" s="45"/>
    </row>
    <row r="230" spans="1:6" ht="15.75" x14ac:dyDescent="0.25">
      <c r="A230" s="66" t="s">
        <v>82</v>
      </c>
      <c r="B230" s="94" t="s">
        <v>243</v>
      </c>
      <c r="C230" s="145">
        <v>10.1</v>
      </c>
      <c r="D230" s="64" t="s">
        <v>35</v>
      </c>
      <c r="E230" s="40"/>
      <c r="F230" s="45"/>
    </row>
    <row r="231" spans="1:6" ht="15.75" x14ac:dyDescent="0.25">
      <c r="A231" s="66" t="s">
        <v>83</v>
      </c>
      <c r="B231" s="94" t="s">
        <v>243</v>
      </c>
      <c r="C231" s="145">
        <v>13.9</v>
      </c>
      <c r="D231" s="64" t="s">
        <v>35</v>
      </c>
      <c r="E231" s="40"/>
      <c r="F231" s="45"/>
    </row>
    <row r="232" spans="1:6" ht="15.75" x14ac:dyDescent="0.25">
      <c r="A232" s="4" t="s">
        <v>151</v>
      </c>
      <c r="B232" s="23"/>
      <c r="C232" s="16"/>
      <c r="D232" s="58"/>
      <c r="E232" s="19"/>
      <c r="F232" s="19"/>
    </row>
    <row r="233" spans="1:6" ht="15.75" x14ac:dyDescent="0.25">
      <c r="A233" s="120" t="s">
        <v>116</v>
      </c>
      <c r="B233" s="38" t="s">
        <v>206</v>
      </c>
      <c r="C233" s="115">
        <v>5002411</v>
      </c>
      <c r="D233" s="65" t="s">
        <v>98</v>
      </c>
      <c r="E233" s="40"/>
      <c r="F233" s="40"/>
    </row>
    <row r="234" spans="1:6" ht="15.75" x14ac:dyDescent="0.25">
      <c r="A234" s="120" t="s">
        <v>53</v>
      </c>
      <c r="B234" s="38" t="s">
        <v>206</v>
      </c>
      <c r="C234" s="131">
        <v>20639</v>
      </c>
      <c r="D234" s="65" t="s">
        <v>152</v>
      </c>
      <c r="E234" s="40"/>
      <c r="F234" s="40"/>
    </row>
    <row r="235" spans="1:6" ht="15.75" x14ac:dyDescent="0.25">
      <c r="A235" s="120" t="s">
        <v>115</v>
      </c>
      <c r="B235" s="38">
        <v>2021</v>
      </c>
      <c r="C235" s="98">
        <v>673624</v>
      </c>
      <c r="D235" s="64" t="s">
        <v>98</v>
      </c>
      <c r="E235" s="46"/>
      <c r="F235" s="45"/>
    </row>
    <row r="236" spans="1:6" ht="16.5" thickBot="1" x14ac:dyDescent="0.3">
      <c r="A236" s="67" t="s">
        <v>207</v>
      </c>
      <c r="B236" s="23"/>
      <c r="C236" s="109"/>
      <c r="D236" s="87"/>
      <c r="E236" s="88"/>
      <c r="F236" s="89"/>
    </row>
    <row r="237" spans="1:6" ht="22.5" customHeight="1" x14ac:dyDescent="0.25">
      <c r="A237" s="105" t="s">
        <v>209</v>
      </c>
      <c r="B237" s="5"/>
      <c r="C237" s="16"/>
      <c r="D237" s="63"/>
      <c r="F237" s="7"/>
    </row>
    <row r="238" spans="1:6" ht="15.75" x14ac:dyDescent="0.25">
      <c r="A238" s="120" t="s">
        <v>57</v>
      </c>
      <c r="B238" s="39">
        <v>2022</v>
      </c>
      <c r="C238" s="131">
        <v>174074</v>
      </c>
      <c r="D238" s="74" t="s">
        <v>58</v>
      </c>
      <c r="E238" s="36"/>
      <c r="F238" s="36"/>
    </row>
    <row r="239" spans="1:6" ht="15.75" x14ac:dyDescent="0.25">
      <c r="A239" s="120" t="s">
        <v>59</v>
      </c>
      <c r="B239" s="39">
        <v>2022</v>
      </c>
      <c r="C239" s="47">
        <v>9.738000820441421</v>
      </c>
      <c r="D239" s="75" t="s">
        <v>60</v>
      </c>
      <c r="E239" s="40"/>
      <c r="F239" s="40"/>
    </row>
    <row r="240" spans="1:6" ht="15.75" x14ac:dyDescent="0.25">
      <c r="A240" s="120" t="s">
        <v>108</v>
      </c>
      <c r="B240" s="39">
        <v>2022</v>
      </c>
      <c r="C240" s="131">
        <v>158015</v>
      </c>
      <c r="D240" s="75" t="s">
        <v>61</v>
      </c>
      <c r="E240" s="40"/>
      <c r="F240" s="40"/>
    </row>
    <row r="241" spans="1:6" ht="15.75" x14ac:dyDescent="0.25">
      <c r="A241" s="120" t="s">
        <v>109</v>
      </c>
      <c r="B241" s="39">
        <v>2022</v>
      </c>
      <c r="C241" s="47">
        <v>8.8000000000000007</v>
      </c>
      <c r="D241" s="75" t="s">
        <v>60</v>
      </c>
      <c r="E241" s="40"/>
      <c r="F241" s="40"/>
    </row>
    <row r="242" spans="1:6" ht="15.75" x14ac:dyDescent="0.25">
      <c r="A242" s="120" t="s">
        <v>62</v>
      </c>
      <c r="B242" s="39">
        <v>2022</v>
      </c>
      <c r="C242" s="131">
        <v>1370</v>
      </c>
      <c r="D242" s="76" t="s">
        <v>63</v>
      </c>
      <c r="E242" s="40"/>
      <c r="F242" s="40"/>
    </row>
    <row r="243" spans="1:6" ht="15.75" x14ac:dyDescent="0.25">
      <c r="A243" s="120" t="s">
        <v>64</v>
      </c>
      <c r="B243" s="39">
        <v>2022</v>
      </c>
      <c r="C243" s="41">
        <v>7.8702161149855812</v>
      </c>
      <c r="D243" s="77" t="s">
        <v>65</v>
      </c>
      <c r="E243" s="40"/>
      <c r="F243" s="40"/>
    </row>
    <row r="244" spans="1:6" ht="15.75" x14ac:dyDescent="0.25">
      <c r="A244" s="120" t="s">
        <v>66</v>
      </c>
      <c r="B244" s="39">
        <v>2022</v>
      </c>
      <c r="C244" s="131">
        <v>910</v>
      </c>
      <c r="D244" s="76" t="s">
        <v>67</v>
      </c>
      <c r="E244" s="40"/>
      <c r="F244" s="40"/>
    </row>
    <row r="245" spans="1:6" ht="15.75" x14ac:dyDescent="0.25">
      <c r="A245" s="120" t="s">
        <v>68</v>
      </c>
      <c r="B245" s="39">
        <v>2022</v>
      </c>
      <c r="C245" s="121">
        <v>5.2276617990050207</v>
      </c>
      <c r="D245" s="75" t="s">
        <v>65</v>
      </c>
      <c r="E245" s="40"/>
      <c r="F245" s="40"/>
    </row>
    <row r="246" spans="1:6" ht="15.75" x14ac:dyDescent="0.25">
      <c r="A246" s="120" t="s">
        <v>69</v>
      </c>
      <c r="B246" s="39">
        <v>2022</v>
      </c>
      <c r="C246" s="131">
        <v>460</v>
      </c>
      <c r="D246" s="76" t="s">
        <v>70</v>
      </c>
      <c r="E246" s="40"/>
      <c r="F246" s="40"/>
    </row>
    <row r="247" spans="1:6" ht="15.75" x14ac:dyDescent="0.25">
      <c r="A247" s="120" t="s">
        <v>71</v>
      </c>
      <c r="B247" s="39">
        <v>2022</v>
      </c>
      <c r="C247" s="121">
        <v>2.64255431598056</v>
      </c>
      <c r="D247" s="75" t="s">
        <v>65</v>
      </c>
      <c r="E247" s="40"/>
      <c r="F247" s="40"/>
    </row>
    <row r="248" spans="1:6" ht="15.75" x14ac:dyDescent="0.25">
      <c r="A248" s="120" t="s">
        <v>72</v>
      </c>
      <c r="B248" s="39">
        <v>2022</v>
      </c>
      <c r="C248" s="131">
        <v>50</v>
      </c>
      <c r="D248" s="76" t="s">
        <v>73</v>
      </c>
      <c r="E248" s="40"/>
      <c r="F248" s="40"/>
    </row>
    <row r="249" spans="1:6" ht="15.75" x14ac:dyDescent="0.25">
      <c r="A249" s="120" t="s">
        <v>74</v>
      </c>
      <c r="B249" s="39">
        <v>2022</v>
      </c>
      <c r="C249" s="121">
        <v>2.8723416478049564</v>
      </c>
      <c r="D249" s="75" t="s">
        <v>75</v>
      </c>
      <c r="E249" s="40"/>
      <c r="F249" s="40"/>
    </row>
    <row r="250" spans="1:6" ht="15.75" x14ac:dyDescent="0.25">
      <c r="A250" s="71"/>
      <c r="B250" s="72"/>
      <c r="C250" s="73"/>
      <c r="D250" s="73"/>
      <c r="E250" s="72"/>
      <c r="F250" s="72"/>
    </row>
    <row r="251" spans="1:6" ht="16.5" thickBot="1" x14ac:dyDescent="0.3">
      <c r="A251" s="67" t="s">
        <v>130</v>
      </c>
      <c r="B251" s="68"/>
      <c r="C251" s="69"/>
      <c r="D251" s="69"/>
      <c r="E251" s="70"/>
      <c r="F251" s="70"/>
    </row>
    <row r="252" spans="1:6" s="113" customFormat="1" ht="27" customHeight="1" thickBot="1" x14ac:dyDescent="0.3">
      <c r="A252" s="147" t="s">
        <v>204</v>
      </c>
      <c r="B252" s="147"/>
      <c r="C252" s="147"/>
      <c r="D252" s="147"/>
      <c r="E252" s="147"/>
      <c r="F252" s="148"/>
    </row>
    <row r="253" spans="1:6" ht="16.5" thickBot="1" x14ac:dyDescent="0.3">
      <c r="A253" s="54" t="s">
        <v>131</v>
      </c>
      <c r="B253" s="24"/>
      <c r="C253" s="25"/>
      <c r="D253" s="25"/>
      <c r="E253" s="26"/>
      <c r="F253" s="26"/>
    </row>
  </sheetData>
  <autoFilter ref="A138:D249"/>
  <mergeCells count="2">
    <mergeCell ref="A2:F2"/>
    <mergeCell ref="A252:F252"/>
  </mergeCells>
  <conditionalFormatting sqref="E3 E137 D114:D115 E6:E23 F114:F115 D110:F111 E25:E44 D66:E66 D67 D60:E61">
    <cfRule type="cellIs" dxfId="173" priority="847" operator="lessThan">
      <formula>0</formula>
    </cfRule>
  </conditionalFormatting>
  <conditionalFormatting sqref="D114:D115 F114:F115 D110:F111 D66:E66 D67 D60:E61">
    <cfRule type="cellIs" dxfId="172" priority="615" stopIfTrue="1" operator="greaterThan">
      <formula>0</formula>
    </cfRule>
  </conditionalFormatting>
  <conditionalFormatting sqref="F47">
    <cfRule type="cellIs" dxfId="171" priority="607" stopIfTrue="1" operator="greaterThan">
      <formula>0</formula>
    </cfRule>
  </conditionalFormatting>
  <conditionalFormatting sqref="F47">
    <cfRule type="cellIs" dxfId="170" priority="606" operator="lessThan">
      <formula>0</formula>
    </cfRule>
  </conditionalFormatting>
  <conditionalFormatting sqref="E119:E123">
    <cfRule type="cellIs" dxfId="169" priority="470" stopIfTrue="1" operator="greaterThan">
      <formula>0</formula>
    </cfRule>
  </conditionalFormatting>
  <conditionalFormatting sqref="E119:E123">
    <cfRule type="cellIs" dxfId="168" priority="469" operator="lessThan">
      <formula>0</formula>
    </cfRule>
  </conditionalFormatting>
  <conditionalFormatting sqref="D119:D122">
    <cfRule type="cellIs" dxfId="167" priority="468" stopIfTrue="1" operator="greaterThan">
      <formula>0</formula>
    </cfRule>
  </conditionalFormatting>
  <conditionalFormatting sqref="D119:D122">
    <cfRule type="cellIs" dxfId="166" priority="467" operator="lessThan">
      <formula>0</formula>
    </cfRule>
  </conditionalFormatting>
  <conditionalFormatting sqref="E119:E123">
    <cfRule type="cellIs" dxfId="165" priority="464" stopIfTrue="1" operator="greaterThan">
      <formula>0</formula>
    </cfRule>
  </conditionalFormatting>
  <conditionalFormatting sqref="E119:E123">
    <cfRule type="cellIs" dxfId="164" priority="463" operator="lessThan">
      <formula>0</formula>
    </cfRule>
  </conditionalFormatting>
  <conditionalFormatting sqref="E123">
    <cfRule type="cellIs" dxfId="163" priority="460" stopIfTrue="1" operator="greaterThan">
      <formula>0</formula>
    </cfRule>
  </conditionalFormatting>
  <conditionalFormatting sqref="E123">
    <cfRule type="cellIs" dxfId="162" priority="459" operator="lessThan">
      <formula>0</formula>
    </cfRule>
  </conditionalFormatting>
  <conditionalFormatting sqref="E123">
    <cfRule type="cellIs" dxfId="161" priority="454" stopIfTrue="1" operator="greaterThan">
      <formula>0</formula>
    </cfRule>
  </conditionalFormatting>
  <conditionalFormatting sqref="E123">
    <cfRule type="cellIs" dxfId="160" priority="453" operator="lessThan">
      <formula>0</formula>
    </cfRule>
  </conditionalFormatting>
  <conditionalFormatting sqref="E93:E96">
    <cfRule type="cellIs" dxfId="159" priority="436" stopIfTrue="1" operator="greaterThan">
      <formula>0</formula>
    </cfRule>
  </conditionalFormatting>
  <conditionalFormatting sqref="E93:E96">
    <cfRule type="cellIs" dxfId="158" priority="435" operator="lessThan">
      <formula>0</formula>
    </cfRule>
  </conditionalFormatting>
  <conditionalFormatting sqref="D93:D96">
    <cfRule type="cellIs" dxfId="157" priority="434" stopIfTrue="1" operator="greaterThan">
      <formula>0</formula>
    </cfRule>
  </conditionalFormatting>
  <conditionalFormatting sqref="D93:D96">
    <cfRule type="cellIs" dxfId="156" priority="433" operator="lessThan">
      <formula>0</formula>
    </cfRule>
  </conditionalFormatting>
  <conditionalFormatting sqref="E93:E96">
    <cfRule type="cellIs" dxfId="155" priority="430" stopIfTrue="1" operator="greaterThan">
      <formula>0</formula>
    </cfRule>
  </conditionalFormatting>
  <conditionalFormatting sqref="E93:E96">
    <cfRule type="cellIs" dxfId="154" priority="429" operator="lessThan">
      <formula>0</formula>
    </cfRule>
  </conditionalFormatting>
  <conditionalFormatting sqref="E63:E64">
    <cfRule type="cellIs" dxfId="153" priority="386" stopIfTrue="1" operator="greaterThan">
      <formula>0</formula>
    </cfRule>
  </conditionalFormatting>
  <conditionalFormatting sqref="E63:E64">
    <cfRule type="cellIs" dxfId="152" priority="385" operator="lessThan">
      <formula>0</formula>
    </cfRule>
  </conditionalFormatting>
  <conditionalFormatting sqref="D63:D64">
    <cfRule type="cellIs" dxfId="151" priority="384" stopIfTrue="1" operator="greaterThan">
      <formula>0</formula>
    </cfRule>
  </conditionalFormatting>
  <conditionalFormatting sqref="D63:D64">
    <cfRule type="cellIs" dxfId="150" priority="383" operator="lessThan">
      <formula>0</formula>
    </cfRule>
  </conditionalFormatting>
  <conditionalFormatting sqref="E63:E64">
    <cfRule type="cellIs" dxfId="149" priority="380" stopIfTrue="1" operator="greaterThan">
      <formula>0</formula>
    </cfRule>
  </conditionalFormatting>
  <conditionalFormatting sqref="E63:E64">
    <cfRule type="cellIs" dxfId="148" priority="379" operator="lessThan">
      <formula>0</formula>
    </cfRule>
  </conditionalFormatting>
  <conditionalFormatting sqref="D51:D55">
    <cfRule type="cellIs" dxfId="147" priority="374" stopIfTrue="1" operator="greaterThan">
      <formula>0</formula>
    </cfRule>
  </conditionalFormatting>
  <conditionalFormatting sqref="D51:D55">
    <cfRule type="cellIs" dxfId="146" priority="373" operator="lessThan">
      <formula>0</formula>
    </cfRule>
  </conditionalFormatting>
  <conditionalFormatting sqref="F112:F113 F116:F117">
    <cfRule type="cellIs" dxfId="145" priority="359" operator="lessThan">
      <formula>0</formula>
    </cfRule>
  </conditionalFormatting>
  <conditionalFormatting sqref="F112:F113 F116:F117">
    <cfRule type="cellIs" dxfId="144" priority="360" stopIfTrue="1" operator="greaterThan">
      <formula>0</formula>
    </cfRule>
  </conditionalFormatting>
  <conditionalFormatting sqref="E113">
    <cfRule type="cellIs" dxfId="143" priority="358" stopIfTrue="1" operator="greaterThan">
      <formula>0</formula>
    </cfRule>
  </conditionalFormatting>
  <conditionalFormatting sqref="E113">
    <cfRule type="cellIs" dxfId="142" priority="357" operator="lessThan">
      <formula>0</formula>
    </cfRule>
  </conditionalFormatting>
  <conditionalFormatting sqref="D112:D113 D116:D117">
    <cfRule type="cellIs" dxfId="141" priority="356" stopIfTrue="1" operator="greaterThan">
      <formula>0</formula>
    </cfRule>
  </conditionalFormatting>
  <conditionalFormatting sqref="D112:D113 D116:D117">
    <cfRule type="cellIs" dxfId="140" priority="355" operator="lessThan">
      <formula>0</formula>
    </cfRule>
  </conditionalFormatting>
  <conditionalFormatting sqref="F112:F113 F116:F117">
    <cfRule type="cellIs" dxfId="139" priority="354" stopIfTrue="1" operator="greaterThan">
      <formula>0</formula>
    </cfRule>
  </conditionalFormatting>
  <conditionalFormatting sqref="F112:F113 F116:F117">
    <cfRule type="cellIs" dxfId="138" priority="353" operator="lessThan">
      <formula>0</formula>
    </cfRule>
  </conditionalFormatting>
  <conditionalFormatting sqref="E113">
    <cfRule type="cellIs" dxfId="137" priority="352" stopIfTrue="1" operator="greaterThan">
      <formula>0</formula>
    </cfRule>
  </conditionalFormatting>
  <conditionalFormatting sqref="E113">
    <cfRule type="cellIs" dxfId="136" priority="351" operator="lessThan">
      <formula>0</formula>
    </cfRule>
  </conditionalFormatting>
  <conditionalFormatting sqref="E125:E136">
    <cfRule type="cellIs" dxfId="135" priority="322" stopIfTrue="1" operator="greaterThan">
      <formula>0</formula>
    </cfRule>
  </conditionalFormatting>
  <conditionalFormatting sqref="E125:E136">
    <cfRule type="cellIs" dxfId="134" priority="321" operator="lessThan">
      <formula>0</formula>
    </cfRule>
  </conditionalFormatting>
  <conditionalFormatting sqref="E125:E136">
    <cfRule type="cellIs" dxfId="133" priority="320" stopIfTrue="1" operator="greaterThan">
      <formula>0</formula>
    </cfRule>
  </conditionalFormatting>
  <conditionalFormatting sqref="E125:E136">
    <cfRule type="cellIs" dxfId="132" priority="319" operator="lessThan">
      <formula>0</formula>
    </cfRule>
  </conditionalFormatting>
  <conditionalFormatting sqref="E114:E117">
    <cfRule type="cellIs" dxfId="131" priority="330" stopIfTrue="1" operator="greaterThan">
      <formula>0</formula>
    </cfRule>
  </conditionalFormatting>
  <conditionalFormatting sqref="E114:E117">
    <cfRule type="cellIs" dxfId="130" priority="329" operator="lessThan">
      <formula>0</formula>
    </cfRule>
  </conditionalFormatting>
  <conditionalFormatting sqref="E51:E55">
    <cfRule type="cellIs" dxfId="129" priority="336" stopIfTrue="1" operator="greaterThan">
      <formula>0</formula>
    </cfRule>
  </conditionalFormatting>
  <conditionalFormatting sqref="E51:E55">
    <cfRule type="cellIs" dxfId="128" priority="335" operator="lessThan">
      <formula>0</formula>
    </cfRule>
  </conditionalFormatting>
  <conditionalFormatting sqref="E51:E55">
    <cfRule type="cellIs" dxfId="127" priority="334" stopIfTrue="1" operator="greaterThan">
      <formula>0</formula>
    </cfRule>
  </conditionalFormatting>
  <conditionalFormatting sqref="E51:E55">
    <cfRule type="cellIs" dxfId="126" priority="333" operator="lessThan">
      <formula>0</formula>
    </cfRule>
  </conditionalFormatting>
  <conditionalFormatting sqref="E114:E117">
    <cfRule type="cellIs" dxfId="125" priority="332" stopIfTrue="1" operator="greaterThan">
      <formula>0</formula>
    </cfRule>
  </conditionalFormatting>
  <conditionalFormatting sqref="E114:E117">
    <cfRule type="cellIs" dxfId="124" priority="331" operator="lessThan">
      <formula>0</formula>
    </cfRule>
  </conditionalFormatting>
  <conditionalFormatting sqref="D131:D136">
    <cfRule type="cellIs" dxfId="123" priority="326" stopIfTrue="1" operator="greaterThan">
      <formula>0</formula>
    </cfRule>
  </conditionalFormatting>
  <conditionalFormatting sqref="D131:D136">
    <cfRule type="cellIs" dxfId="122" priority="325" operator="lessThan">
      <formula>0</formula>
    </cfRule>
  </conditionalFormatting>
  <conditionalFormatting sqref="F49">
    <cfRule type="cellIs" dxfId="121" priority="318" stopIfTrue="1" operator="greaterThan">
      <formula>0</formula>
    </cfRule>
  </conditionalFormatting>
  <conditionalFormatting sqref="F49">
    <cfRule type="cellIs" dxfId="120" priority="317" operator="lessThan">
      <formula>0</formula>
    </cfRule>
  </conditionalFormatting>
  <conditionalFormatting sqref="D49">
    <cfRule type="cellIs" dxfId="119" priority="316" stopIfTrue="1" operator="greaterThan">
      <formula>0</formula>
    </cfRule>
  </conditionalFormatting>
  <conditionalFormatting sqref="D49">
    <cfRule type="cellIs" dxfId="118" priority="315" operator="lessThan">
      <formula>0</formula>
    </cfRule>
  </conditionalFormatting>
  <conditionalFormatting sqref="D47">
    <cfRule type="cellIs" dxfId="117" priority="314" stopIfTrue="1" operator="greaterThan">
      <formula>0</formula>
    </cfRule>
  </conditionalFormatting>
  <conditionalFormatting sqref="D47">
    <cfRule type="cellIs" dxfId="116" priority="313" operator="lessThan">
      <formula>0</formula>
    </cfRule>
  </conditionalFormatting>
  <conditionalFormatting sqref="D68:D69">
    <cfRule type="cellIs" dxfId="115" priority="268" stopIfTrue="1" operator="greaterThan">
      <formula>0</formula>
    </cfRule>
  </conditionalFormatting>
  <conditionalFormatting sqref="D68:D69">
    <cfRule type="cellIs" dxfId="114" priority="267" operator="lessThan">
      <formula>0</formula>
    </cfRule>
  </conditionalFormatting>
  <conditionalFormatting sqref="E57">
    <cfRule type="cellIs" dxfId="113" priority="260" stopIfTrue="1" operator="greaterThan">
      <formula>0</formula>
    </cfRule>
  </conditionalFormatting>
  <conditionalFormatting sqref="E57">
    <cfRule type="cellIs" dxfId="112" priority="259" operator="lessThan">
      <formula>0</formula>
    </cfRule>
  </conditionalFormatting>
  <conditionalFormatting sqref="D57">
    <cfRule type="cellIs" dxfId="111" priority="258" stopIfTrue="1" operator="greaterThan">
      <formula>0</formula>
    </cfRule>
  </conditionalFormatting>
  <conditionalFormatting sqref="D57">
    <cfRule type="cellIs" dxfId="110" priority="257" operator="lessThan">
      <formula>0</formula>
    </cfRule>
  </conditionalFormatting>
  <conditionalFormatting sqref="E57">
    <cfRule type="cellIs" dxfId="109" priority="254" stopIfTrue="1" operator="greaterThan">
      <formula>0</formula>
    </cfRule>
  </conditionalFormatting>
  <conditionalFormatting sqref="E57">
    <cfRule type="cellIs" dxfId="108" priority="253" operator="lessThan">
      <formula>0</formula>
    </cfRule>
  </conditionalFormatting>
  <conditionalFormatting sqref="E105:E106">
    <cfRule type="cellIs" dxfId="107" priority="200" stopIfTrue="1" operator="greaterThan">
      <formula>0</formula>
    </cfRule>
  </conditionalFormatting>
  <conditionalFormatting sqref="E105:E106">
    <cfRule type="cellIs" dxfId="106" priority="199" operator="lessThan">
      <formula>0</formula>
    </cfRule>
  </conditionalFormatting>
  <conditionalFormatting sqref="D104">
    <cfRule type="cellIs" dxfId="105" priority="186" stopIfTrue="1" operator="greaterThan">
      <formula>0</formula>
    </cfRule>
  </conditionalFormatting>
  <conditionalFormatting sqref="D104">
    <cfRule type="cellIs" dxfId="104" priority="185" operator="lessThan">
      <formula>0</formula>
    </cfRule>
  </conditionalFormatting>
  <conditionalFormatting sqref="D101:D103">
    <cfRule type="cellIs" dxfId="103" priority="187" operator="lessThan">
      <formula>0</formula>
    </cfRule>
  </conditionalFormatting>
  <conditionalFormatting sqref="D101:D103">
    <cfRule type="cellIs" dxfId="102" priority="188" stopIfTrue="1" operator="greaterThan">
      <formula>0</formula>
    </cfRule>
  </conditionalFormatting>
  <conditionalFormatting sqref="E97:E100">
    <cfRule type="cellIs" dxfId="101" priority="196" stopIfTrue="1" operator="greaterThan">
      <formula>0</formula>
    </cfRule>
  </conditionalFormatting>
  <conditionalFormatting sqref="E97:E100">
    <cfRule type="cellIs" dxfId="100" priority="195" operator="lessThan">
      <formula>0</formula>
    </cfRule>
  </conditionalFormatting>
  <conditionalFormatting sqref="E107:E108">
    <cfRule type="cellIs" dxfId="99" priority="164" stopIfTrue="1" operator="greaterThan">
      <formula>0</formula>
    </cfRule>
  </conditionalFormatting>
  <conditionalFormatting sqref="E107:E108">
    <cfRule type="cellIs" dxfId="98" priority="163" operator="lessThan">
      <formula>0</formula>
    </cfRule>
  </conditionalFormatting>
  <conditionalFormatting sqref="D97:D100">
    <cfRule type="cellIs" dxfId="97" priority="193" operator="lessThan">
      <formula>0</formula>
    </cfRule>
  </conditionalFormatting>
  <conditionalFormatting sqref="D97:D100">
    <cfRule type="cellIs" dxfId="96" priority="194" stopIfTrue="1" operator="greaterThan">
      <formula>0</formula>
    </cfRule>
  </conditionalFormatting>
  <conditionalFormatting sqref="E101">
    <cfRule type="cellIs" dxfId="95" priority="156" stopIfTrue="1" operator="greaterThan">
      <formula>0</formula>
    </cfRule>
  </conditionalFormatting>
  <conditionalFormatting sqref="E101">
    <cfRule type="cellIs" dxfId="94" priority="155" operator="lessThan">
      <formula>0</formula>
    </cfRule>
  </conditionalFormatting>
  <conditionalFormatting sqref="E105:E106">
    <cfRule type="cellIs" dxfId="93" priority="206" stopIfTrue="1" operator="greaterThan">
      <formula>0</formula>
    </cfRule>
  </conditionalFormatting>
  <conditionalFormatting sqref="E105:E106">
    <cfRule type="cellIs" dxfId="92" priority="205" operator="lessThan">
      <formula>0</formula>
    </cfRule>
  </conditionalFormatting>
  <conditionalFormatting sqref="E102:E104">
    <cfRule type="cellIs" dxfId="91" priority="158" stopIfTrue="1" operator="greaterThan">
      <formula>0</formula>
    </cfRule>
  </conditionalFormatting>
  <conditionalFormatting sqref="E102:E104">
    <cfRule type="cellIs" dxfId="90" priority="157" operator="lessThan">
      <formula>0</formula>
    </cfRule>
  </conditionalFormatting>
  <conditionalFormatting sqref="E101">
    <cfRule type="cellIs" dxfId="89" priority="153" operator="lessThan">
      <formula>0</formula>
    </cfRule>
  </conditionalFormatting>
  <conditionalFormatting sqref="E101">
    <cfRule type="cellIs" dxfId="88" priority="154" stopIfTrue="1" operator="greaterThan">
      <formula>0</formula>
    </cfRule>
  </conditionalFormatting>
  <conditionalFormatting sqref="D105:D108">
    <cfRule type="cellIs" dxfId="87" priority="204" stopIfTrue="1" operator="greaterThan">
      <formula>0</formula>
    </cfRule>
  </conditionalFormatting>
  <conditionalFormatting sqref="D105:D108">
    <cfRule type="cellIs" dxfId="86" priority="203" operator="lessThan">
      <formula>0</formula>
    </cfRule>
  </conditionalFormatting>
  <conditionalFormatting sqref="E97:E100">
    <cfRule type="cellIs" dxfId="85" priority="190" stopIfTrue="1" operator="greaterThan">
      <formula>0</formula>
    </cfRule>
  </conditionalFormatting>
  <conditionalFormatting sqref="E97:E100">
    <cfRule type="cellIs" dxfId="84" priority="189" operator="lessThan">
      <formula>0</formula>
    </cfRule>
  </conditionalFormatting>
  <conditionalFormatting sqref="E102:E104">
    <cfRule type="cellIs" dxfId="83" priority="160" stopIfTrue="1" operator="greaterThan">
      <formula>0</formula>
    </cfRule>
  </conditionalFormatting>
  <conditionalFormatting sqref="E102:E104">
    <cfRule type="cellIs" dxfId="82" priority="159" operator="lessThan">
      <formula>0</formula>
    </cfRule>
  </conditionalFormatting>
  <conditionalFormatting sqref="E107:E108">
    <cfRule type="cellIs" dxfId="81" priority="162" stopIfTrue="1" operator="greaterThan">
      <formula>0</formula>
    </cfRule>
  </conditionalFormatting>
  <conditionalFormatting sqref="E107:E108">
    <cfRule type="cellIs" dxfId="80" priority="161" operator="lessThan">
      <formula>0</formula>
    </cfRule>
  </conditionalFormatting>
  <conditionalFormatting sqref="E125:E136">
    <cfRule type="cellIs" dxfId="79" priority="145" operator="lessThan">
      <formula>0</formula>
    </cfRule>
  </conditionalFormatting>
  <conditionalFormatting sqref="E125:E136">
    <cfRule type="cellIs" dxfId="78" priority="146" stopIfTrue="1" operator="greaterThan">
      <formula>0</formula>
    </cfRule>
  </conditionalFormatting>
  <conditionalFormatting sqref="D125:D130">
    <cfRule type="cellIs" dxfId="77" priority="150" stopIfTrue="1" operator="greaterThan">
      <formula>0</formula>
    </cfRule>
  </conditionalFormatting>
  <conditionalFormatting sqref="D125:D130">
    <cfRule type="cellIs" dxfId="76" priority="149" operator="lessThan">
      <formula>0</formula>
    </cfRule>
  </conditionalFormatting>
  <conditionalFormatting sqref="E112">
    <cfRule type="cellIs" dxfId="75" priority="136" stopIfTrue="1" operator="greaterThan">
      <formula>0</formula>
    </cfRule>
  </conditionalFormatting>
  <conditionalFormatting sqref="E112">
    <cfRule type="cellIs" dxfId="74" priority="135" operator="lessThan">
      <formula>0</formula>
    </cfRule>
  </conditionalFormatting>
  <conditionalFormatting sqref="E125:E136">
    <cfRule type="cellIs" dxfId="73" priority="144" stopIfTrue="1" operator="greaterThan">
      <formula>0</formula>
    </cfRule>
  </conditionalFormatting>
  <conditionalFormatting sqref="E125:E136">
    <cfRule type="cellIs" dxfId="72" priority="143" operator="lessThan">
      <formula>0</formula>
    </cfRule>
  </conditionalFormatting>
  <conditionalFormatting sqref="E112">
    <cfRule type="cellIs" dxfId="71" priority="130" stopIfTrue="1" operator="greaterThan">
      <formula>0</formula>
    </cfRule>
  </conditionalFormatting>
  <conditionalFormatting sqref="E112">
    <cfRule type="cellIs" dxfId="70" priority="129" operator="lessThan">
      <formula>0</formula>
    </cfRule>
  </conditionalFormatting>
  <conditionalFormatting sqref="D123">
    <cfRule type="cellIs" dxfId="69" priority="138" stopIfTrue="1" operator="greaterThan">
      <formula>0</formula>
    </cfRule>
  </conditionalFormatting>
  <conditionalFormatting sqref="D123">
    <cfRule type="cellIs" dxfId="68" priority="137" operator="lessThan">
      <formula>0</formula>
    </cfRule>
  </conditionalFormatting>
  <conditionalFormatting sqref="E112">
    <cfRule type="cellIs" dxfId="67" priority="134" stopIfTrue="1" operator="greaterThan">
      <formula>0</formula>
    </cfRule>
  </conditionalFormatting>
  <conditionalFormatting sqref="E112">
    <cfRule type="cellIs" dxfId="66" priority="133" operator="lessThan">
      <formula>0</formula>
    </cfRule>
  </conditionalFormatting>
  <conditionalFormatting sqref="E112">
    <cfRule type="cellIs" dxfId="65" priority="132" stopIfTrue="1" operator="greaterThan">
      <formula>0</formula>
    </cfRule>
  </conditionalFormatting>
  <conditionalFormatting sqref="E112">
    <cfRule type="cellIs" dxfId="64" priority="131" operator="lessThan">
      <formula>0</formula>
    </cfRule>
  </conditionalFormatting>
  <conditionalFormatting sqref="E67:E69">
    <cfRule type="cellIs" dxfId="63" priority="122" stopIfTrue="1" operator="greaterThan">
      <formula>0</formula>
    </cfRule>
  </conditionalFormatting>
  <conditionalFormatting sqref="E67:E69">
    <cfRule type="cellIs" dxfId="62" priority="121" operator="lessThan">
      <formula>0</formula>
    </cfRule>
  </conditionalFormatting>
  <conditionalFormatting sqref="E67:E69">
    <cfRule type="cellIs" dxfId="61" priority="120" stopIfTrue="1" operator="greaterThan">
      <formula>0</formula>
    </cfRule>
  </conditionalFormatting>
  <conditionalFormatting sqref="E67:E69">
    <cfRule type="cellIs" dxfId="60" priority="119" operator="lessThan">
      <formula>0</formula>
    </cfRule>
  </conditionalFormatting>
  <conditionalFormatting sqref="D70:D91">
    <cfRule type="cellIs" dxfId="59" priority="82" stopIfTrue="1" operator="greaterThan">
      <formula>0</formula>
    </cfRule>
  </conditionalFormatting>
  <conditionalFormatting sqref="D70:D91">
    <cfRule type="cellIs" dxfId="58" priority="81" operator="lessThan">
      <formula>0</formula>
    </cfRule>
  </conditionalFormatting>
  <conditionalFormatting sqref="E70:E91">
    <cfRule type="cellIs" dxfId="57" priority="78" stopIfTrue="1" operator="greaterThan">
      <formula>0</formula>
    </cfRule>
  </conditionalFormatting>
  <conditionalFormatting sqref="E70:E91">
    <cfRule type="cellIs" dxfId="56" priority="77" operator="lessThan">
      <formula>0</formula>
    </cfRule>
  </conditionalFormatting>
  <conditionalFormatting sqref="E70:E91">
    <cfRule type="cellIs" dxfId="55" priority="76" stopIfTrue="1" operator="greaterThan">
      <formula>0</formula>
    </cfRule>
  </conditionalFormatting>
  <conditionalFormatting sqref="E70:E91">
    <cfRule type="cellIs" dxfId="54" priority="75" operator="lessThan">
      <formula>0</formula>
    </cfRule>
  </conditionalFormatting>
  <conditionalFormatting sqref="F119:F123">
    <cfRule type="cellIs" dxfId="53" priority="66" stopIfTrue="1" operator="greaterThan">
      <formula>0</formula>
    </cfRule>
  </conditionalFormatting>
  <conditionalFormatting sqref="F119:F123">
    <cfRule type="cellIs" dxfId="52" priority="65" operator="lessThan">
      <formula>0</formula>
    </cfRule>
  </conditionalFormatting>
  <conditionalFormatting sqref="F119:F123">
    <cfRule type="cellIs" dxfId="51" priority="64" stopIfTrue="1" operator="greaterThan">
      <formula>0</formula>
    </cfRule>
  </conditionalFormatting>
  <conditionalFormatting sqref="F119:F123">
    <cfRule type="cellIs" dxfId="50" priority="63" operator="lessThan">
      <formula>0</formula>
    </cfRule>
  </conditionalFormatting>
  <conditionalFormatting sqref="F125:F136">
    <cfRule type="cellIs" dxfId="49" priority="62" stopIfTrue="1" operator="greaterThan">
      <formula>0</formula>
    </cfRule>
  </conditionalFormatting>
  <conditionalFormatting sqref="F125:F136">
    <cfRule type="cellIs" dxfId="48" priority="61" operator="lessThan">
      <formula>0</formula>
    </cfRule>
  </conditionalFormatting>
  <conditionalFormatting sqref="F125:F136">
    <cfRule type="cellIs" dxfId="47" priority="60" stopIfTrue="1" operator="greaterThan">
      <formula>0</formula>
    </cfRule>
  </conditionalFormatting>
  <conditionalFormatting sqref="F125:F136">
    <cfRule type="cellIs" dxfId="46" priority="59" operator="lessThan">
      <formula>0</formula>
    </cfRule>
  </conditionalFormatting>
  <conditionalFormatting sqref="F93:F108">
    <cfRule type="cellIs" dxfId="45" priority="58" stopIfTrue="1" operator="greaterThan">
      <formula>0</formula>
    </cfRule>
  </conditionalFormatting>
  <conditionalFormatting sqref="F93:F108">
    <cfRule type="cellIs" dxfId="44" priority="57" operator="lessThan">
      <formula>0</formula>
    </cfRule>
  </conditionalFormatting>
  <conditionalFormatting sqref="F93:F108">
    <cfRule type="cellIs" dxfId="43" priority="56" stopIfTrue="1" operator="greaterThan">
      <formula>0</formula>
    </cfRule>
  </conditionalFormatting>
  <conditionalFormatting sqref="F93:F108">
    <cfRule type="cellIs" dxfId="42" priority="55" operator="lessThan">
      <formula>0</formula>
    </cfRule>
  </conditionalFormatting>
  <conditionalFormatting sqref="F66:F74">
    <cfRule type="cellIs" dxfId="41" priority="54" stopIfTrue="1" operator="greaterThan">
      <formula>0</formula>
    </cfRule>
  </conditionalFormatting>
  <conditionalFormatting sqref="F66:F74">
    <cfRule type="cellIs" dxfId="40" priority="53" operator="lessThan">
      <formula>0</formula>
    </cfRule>
  </conditionalFormatting>
  <conditionalFormatting sqref="F66:F74">
    <cfRule type="cellIs" dxfId="39" priority="52" stopIfTrue="1" operator="greaterThan">
      <formula>0</formula>
    </cfRule>
  </conditionalFormatting>
  <conditionalFormatting sqref="F66:F74">
    <cfRule type="cellIs" dxfId="38" priority="51" operator="lessThan">
      <formula>0</formula>
    </cfRule>
  </conditionalFormatting>
  <conditionalFormatting sqref="F51:F55">
    <cfRule type="cellIs" dxfId="37" priority="50" stopIfTrue="1" operator="greaterThan">
      <formula>0</formula>
    </cfRule>
  </conditionalFormatting>
  <conditionalFormatting sqref="F51:F55">
    <cfRule type="cellIs" dxfId="36" priority="49" operator="lessThan">
      <formula>0</formula>
    </cfRule>
  </conditionalFormatting>
  <conditionalFormatting sqref="F51:F55">
    <cfRule type="cellIs" dxfId="35" priority="48" stopIfTrue="1" operator="greaterThan">
      <formula>0</formula>
    </cfRule>
  </conditionalFormatting>
  <conditionalFormatting sqref="F51:F55">
    <cfRule type="cellIs" dxfId="34" priority="47" operator="lessThan">
      <formula>0</formula>
    </cfRule>
  </conditionalFormatting>
  <conditionalFormatting sqref="F63:F64">
    <cfRule type="cellIs" dxfId="33" priority="42" stopIfTrue="1" operator="greaterThan">
      <formula>0</formula>
    </cfRule>
  </conditionalFormatting>
  <conditionalFormatting sqref="F63:F64">
    <cfRule type="cellIs" dxfId="32" priority="41" operator="lessThan">
      <formula>0</formula>
    </cfRule>
  </conditionalFormatting>
  <conditionalFormatting sqref="F63:F64">
    <cfRule type="cellIs" dxfId="31" priority="40" stopIfTrue="1" operator="greaterThan">
      <formula>0</formula>
    </cfRule>
  </conditionalFormatting>
  <conditionalFormatting sqref="F63:F64">
    <cfRule type="cellIs" dxfId="30" priority="39" operator="lessThan">
      <formula>0</formula>
    </cfRule>
  </conditionalFormatting>
  <conditionalFormatting sqref="F60:F61">
    <cfRule type="cellIs" dxfId="29" priority="38" stopIfTrue="1" operator="greaterThan">
      <formula>0</formula>
    </cfRule>
  </conditionalFormatting>
  <conditionalFormatting sqref="F60:F61">
    <cfRule type="cellIs" dxfId="28" priority="37" operator="lessThan">
      <formula>0</formula>
    </cfRule>
  </conditionalFormatting>
  <conditionalFormatting sqref="F60:F61">
    <cfRule type="cellIs" dxfId="27" priority="36" stopIfTrue="1" operator="greaterThan">
      <formula>0</formula>
    </cfRule>
  </conditionalFormatting>
  <conditionalFormatting sqref="F60:F61">
    <cfRule type="cellIs" dxfId="26" priority="35" operator="lessThan">
      <formula>0</formula>
    </cfRule>
  </conditionalFormatting>
  <conditionalFormatting sqref="F75:F91">
    <cfRule type="cellIs" dxfId="25" priority="30" stopIfTrue="1" operator="greaterThan">
      <formula>0</formula>
    </cfRule>
  </conditionalFormatting>
  <conditionalFormatting sqref="F75:F91">
    <cfRule type="cellIs" dxfId="24" priority="29" operator="lessThan">
      <formula>0</formula>
    </cfRule>
  </conditionalFormatting>
  <conditionalFormatting sqref="F75:F91">
    <cfRule type="cellIs" dxfId="23" priority="28" stopIfTrue="1" operator="greaterThan">
      <formula>0</formula>
    </cfRule>
  </conditionalFormatting>
  <conditionalFormatting sqref="F75:F91">
    <cfRule type="cellIs" dxfId="22" priority="27" operator="lessThan">
      <formula>0</formula>
    </cfRule>
  </conditionalFormatting>
  <conditionalFormatting sqref="F57">
    <cfRule type="cellIs" dxfId="21" priority="26" stopIfTrue="1" operator="greaterThan">
      <formula>0</formula>
    </cfRule>
  </conditionalFormatting>
  <conditionalFormatting sqref="F57">
    <cfRule type="cellIs" dxfId="20" priority="25" operator="lessThan">
      <formula>0</formula>
    </cfRule>
  </conditionalFormatting>
  <conditionalFormatting sqref="F57">
    <cfRule type="cellIs" dxfId="19" priority="24" stopIfTrue="1" operator="greaterThan">
      <formula>0</formula>
    </cfRule>
  </conditionalFormatting>
  <conditionalFormatting sqref="F57">
    <cfRule type="cellIs" dxfId="18" priority="23" operator="lessThan">
      <formula>0</formula>
    </cfRule>
  </conditionalFormatting>
  <conditionalFormatting sqref="E49">
    <cfRule type="cellIs" dxfId="17" priority="22" stopIfTrue="1" operator="greaterThan">
      <formula>0</formula>
    </cfRule>
  </conditionalFormatting>
  <conditionalFormatting sqref="E49">
    <cfRule type="cellIs" dxfId="16" priority="21" operator="lessThan">
      <formula>0</formula>
    </cfRule>
  </conditionalFormatting>
  <conditionalFormatting sqref="E49">
    <cfRule type="cellIs" dxfId="15" priority="20" stopIfTrue="1" operator="greaterThan">
      <formula>0</formula>
    </cfRule>
  </conditionalFormatting>
  <conditionalFormatting sqref="E49">
    <cfRule type="cellIs" dxfId="14" priority="19" operator="lessThan">
      <formula>0</formula>
    </cfRule>
  </conditionalFormatting>
  <conditionalFormatting sqref="D58">
    <cfRule type="cellIs" dxfId="13" priority="16" stopIfTrue="1" operator="greaterThan">
      <formula>0</formula>
    </cfRule>
  </conditionalFormatting>
  <conditionalFormatting sqref="D58">
    <cfRule type="cellIs" dxfId="12" priority="15" operator="lessThan">
      <formula>0</formula>
    </cfRule>
  </conditionalFormatting>
  <conditionalFormatting sqref="F58">
    <cfRule type="cellIs" dxfId="11" priority="12" stopIfTrue="1" operator="greaterThan">
      <formula>0</formula>
    </cfRule>
  </conditionalFormatting>
  <conditionalFormatting sqref="F58">
    <cfRule type="cellIs" dxfId="10" priority="11" operator="lessThan">
      <formula>0</formula>
    </cfRule>
  </conditionalFormatting>
  <conditionalFormatting sqref="F58">
    <cfRule type="cellIs" dxfId="9" priority="10" stopIfTrue="1" operator="greaterThan">
      <formula>0</formula>
    </cfRule>
  </conditionalFormatting>
  <conditionalFormatting sqref="F58">
    <cfRule type="cellIs" dxfId="8" priority="9" operator="lessThan">
      <formula>0</formula>
    </cfRule>
  </conditionalFormatting>
  <conditionalFormatting sqref="E58">
    <cfRule type="cellIs" dxfId="7" priority="8" stopIfTrue="1" operator="greaterThan">
      <formula>0</formula>
    </cfRule>
  </conditionalFormatting>
  <conditionalFormatting sqref="E58">
    <cfRule type="cellIs" dxfId="6" priority="7" operator="lessThan">
      <formula>0</formula>
    </cfRule>
  </conditionalFormatting>
  <conditionalFormatting sqref="E58">
    <cfRule type="cellIs" dxfId="5" priority="6" stopIfTrue="1" operator="greaterThan">
      <formula>0</formula>
    </cfRule>
  </conditionalFormatting>
  <conditionalFormatting sqref="E58">
    <cfRule type="cellIs" dxfId="4" priority="5" operator="lessThan">
      <formula>0</formula>
    </cfRule>
  </conditionalFormatting>
  <conditionalFormatting sqref="E47">
    <cfRule type="cellIs" dxfId="3" priority="4" stopIfTrue="1" operator="greaterThan">
      <formula>0</formula>
    </cfRule>
  </conditionalFormatting>
  <conditionalFormatting sqref="E47">
    <cfRule type="cellIs" dxfId="2" priority="3" operator="lessThan">
      <formula>0</formula>
    </cfRule>
  </conditionalFormatting>
  <conditionalFormatting sqref="E47">
    <cfRule type="cellIs" dxfId="1" priority="2" stopIfTrue="1" operator="greaterThan">
      <formula>0</formula>
    </cfRule>
  </conditionalFormatting>
  <conditionalFormatting sqref="E47">
    <cfRule type="cellIs" dxfId="0" priority="1" operator="lessThan">
      <formula>0</formula>
    </cfRule>
  </conditionalFormatting>
  <pageMargins left="0.11811023622047245" right="0.11811023622047245" top="0.15748031496062992" bottom="0.15748031496062992" header="0.31496062992125984" footer="0.31496062992125984"/>
  <pageSetup paperSize="9" scale="48" fitToHeight="2" orientation="portrait" r:id="rId1"/>
  <rowBreaks count="1" manualBreakCount="1">
    <brk id="136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Datos Básicos PBA</vt:lpstr>
      <vt:lpstr>'Datos Básicos PBA'!Área_de_impresión</vt:lpstr>
      <vt:lpstr>'Datos Básicos PBA'!Títulos_a_imprimir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</dc:creator>
  <cp:lastModifiedBy>Diego Perrichon</cp:lastModifiedBy>
  <cp:lastPrinted>2021-10-12T19:38:29Z</cp:lastPrinted>
  <dcterms:created xsi:type="dcterms:W3CDTF">2016-10-11T20:49:52Z</dcterms:created>
  <dcterms:modified xsi:type="dcterms:W3CDTF">2024-11-05T16:55:42Z</dcterms:modified>
</cp:coreProperties>
</file>